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67" activeTab="1"/>
  </bookViews>
  <sheets>
    <sheet name="发票格式" sheetId="1" r:id="rId1"/>
    <sheet name="装箱单格式" sheetId="2" r:id="rId2"/>
  </sheets>
  <definedNames/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B11" authorId="0">
      <text>
        <r>
          <rPr>
            <sz val="9"/>
            <rFont val="宋体"/>
            <family val="0"/>
          </rPr>
          <t>发票：一个品行写一行就行了，把同个品名的重量、件数、个数、货值合计一起就可以</t>
        </r>
      </text>
    </comment>
  </commentList>
</comments>
</file>

<file path=xl/comments2.xml><?xml version="1.0" encoding="utf-8"?>
<comments xmlns="http://schemas.openxmlformats.org/spreadsheetml/2006/main">
  <authors>
    <author>非本人授权不得开机</author>
    <author>PC</author>
  </authors>
  <commentList>
    <comment ref="A6" authorId="0">
      <text>
        <r>
          <rPr>
            <sz val="9"/>
            <rFont val="宋体"/>
            <family val="0"/>
          </rPr>
          <t>唛头：
FBA货就直接写FBA　ID号；
非FBA货就写快递原单号加　－1、－2、－3这样子。（如原单号是798123456，有3件货，那么第一行是写798123456-1，第二行是写798123456-2，第三行是写798123456-3）</t>
        </r>
      </text>
    </comment>
    <comment ref="B6" authorId="1">
      <text>
        <r>
          <rPr>
            <sz val="9"/>
            <rFont val="宋体"/>
            <family val="0"/>
          </rPr>
          <t>箱单：
一件写一行，一件中有多个品名的要拆分单元格，一个单元格写一个品名，</t>
        </r>
      </text>
    </comment>
  </commentList>
</comments>
</file>

<file path=xl/sharedStrings.xml><?xml version="1.0" encoding="utf-8"?>
<sst xmlns="http://schemas.openxmlformats.org/spreadsheetml/2006/main" count="173" uniqueCount="72">
  <si>
    <t xml:space="preserve">Commercial Invoice </t>
  </si>
  <si>
    <t>Internatioal Air Waybill No.:</t>
  </si>
  <si>
    <t>Date of Exportation</t>
  </si>
  <si>
    <t>Shipper/Exporter</t>
  </si>
  <si>
    <t>Consignee</t>
  </si>
  <si>
    <t>COMPANY</t>
  </si>
  <si>
    <t>Amazon.com.indc LLC</t>
  </si>
  <si>
    <t>ATTN:</t>
  </si>
  <si>
    <t xml:space="preserve">ATTN: </t>
  </si>
  <si>
    <t>address:</t>
  </si>
  <si>
    <t>710 South Girls School Road
Indianapolis, IN 46231-1132
US (IND4)</t>
  </si>
  <si>
    <t>phone:</t>
  </si>
  <si>
    <t>Country of Origin</t>
  </si>
  <si>
    <t>CHINA</t>
  </si>
  <si>
    <t>Country of Export</t>
  </si>
  <si>
    <t>Country of destination</t>
  </si>
  <si>
    <t>USA</t>
  </si>
  <si>
    <t>Count</t>
  </si>
  <si>
    <r>
      <rPr>
        <b/>
        <sz val="10"/>
        <rFont val="Segoe UI"/>
        <family val="2"/>
      </rPr>
      <t xml:space="preserve">Description of Goods  </t>
    </r>
    <r>
      <rPr>
        <b/>
        <sz val="10"/>
        <rFont val="宋体"/>
        <family val="0"/>
      </rPr>
      <t>（中英文品名）</t>
    </r>
  </si>
  <si>
    <r>
      <rPr>
        <b/>
        <sz val="10"/>
        <rFont val="Segoe UI"/>
        <family val="2"/>
      </rPr>
      <t xml:space="preserve">Material                                      </t>
    </r>
    <r>
      <rPr>
        <b/>
        <sz val="10"/>
        <rFont val="宋体"/>
        <family val="0"/>
      </rPr>
      <t>（材质，中英文）</t>
    </r>
  </si>
  <si>
    <r>
      <rPr>
        <b/>
        <sz val="10"/>
        <rFont val="Segoe UI"/>
        <family val="2"/>
      </rPr>
      <t xml:space="preserve">Custom code  </t>
    </r>
    <r>
      <rPr>
        <b/>
        <sz val="10"/>
        <rFont val="宋体"/>
        <family val="0"/>
      </rPr>
      <t>（海关编码）</t>
    </r>
  </si>
  <si>
    <r>
      <rPr>
        <b/>
        <sz val="10"/>
        <rFont val="Segoe UI"/>
        <family val="2"/>
      </rPr>
      <t>GW/kg</t>
    </r>
    <r>
      <rPr>
        <b/>
        <sz val="10"/>
        <rFont val="宋体"/>
        <family val="0"/>
      </rPr>
      <t>　　　</t>
    </r>
    <r>
      <rPr>
        <b/>
        <sz val="10"/>
        <rFont val="Segoe UI"/>
        <family val="2"/>
      </rPr>
      <t>(</t>
    </r>
    <r>
      <rPr>
        <b/>
        <sz val="10"/>
        <rFont val="宋体"/>
        <family val="0"/>
      </rPr>
      <t>毛重</t>
    </r>
    <r>
      <rPr>
        <b/>
        <sz val="10"/>
        <rFont val="Segoe UI"/>
        <family val="2"/>
      </rPr>
      <t>)</t>
    </r>
  </si>
  <si>
    <t>CTN</t>
  </si>
  <si>
    <t>Qty(pcs)</t>
  </si>
  <si>
    <t>Unit Value(USD)</t>
  </si>
  <si>
    <r>
      <rPr>
        <b/>
        <sz val="10"/>
        <rFont val="Segoe UI"/>
        <family val="2"/>
      </rPr>
      <t>Total Value</t>
    </r>
    <r>
      <rPr>
        <b/>
        <sz val="10"/>
        <rFont val="宋体"/>
        <family val="0"/>
      </rPr>
      <t>（</t>
    </r>
    <r>
      <rPr>
        <b/>
        <sz val="10"/>
        <rFont val="Segoe UI"/>
        <family val="2"/>
      </rPr>
      <t>USD</t>
    </r>
    <r>
      <rPr>
        <b/>
        <sz val="10"/>
        <rFont val="宋体"/>
        <family val="0"/>
      </rPr>
      <t>）</t>
    </r>
  </si>
  <si>
    <t>品牌</t>
  </si>
  <si>
    <t>型号</t>
  </si>
  <si>
    <r>
      <rPr>
        <sz val="10"/>
        <color indexed="8"/>
        <rFont val="Arial"/>
        <family val="2"/>
      </rPr>
      <t>M'S CASUAL RUNNING SHOES</t>
    </r>
    <r>
      <rPr>
        <sz val="10"/>
        <color indexed="8"/>
        <rFont val="宋体"/>
        <family val="0"/>
      </rPr>
      <t>男式休闲跑步鞋</t>
    </r>
  </si>
  <si>
    <r>
      <rPr>
        <sz val="10"/>
        <color indexed="8"/>
        <rFont val="Arial"/>
        <family val="2"/>
      </rPr>
      <t>MESH+EVA&amp;</t>
    </r>
    <r>
      <rPr>
        <sz val="10"/>
        <color indexed="8"/>
        <rFont val="宋体"/>
        <family val="0"/>
      </rPr>
      <t>网布</t>
    </r>
    <r>
      <rPr>
        <sz val="10"/>
        <color indexed="8"/>
        <rFont val="Arial"/>
        <family val="2"/>
      </rPr>
      <t>+</t>
    </r>
    <r>
      <rPr>
        <sz val="10"/>
        <color indexed="8"/>
        <rFont val="宋体"/>
        <family val="0"/>
      </rPr>
      <t>橡胶</t>
    </r>
  </si>
  <si>
    <t>Kensbuy</t>
  </si>
  <si>
    <t>无</t>
  </si>
  <si>
    <t>W'S CASUAL RUNNING SHOES女式休闲跑步鞋</t>
  </si>
  <si>
    <t>Total</t>
  </si>
  <si>
    <t xml:space="preserve">Total Invoice Value : </t>
  </si>
  <si>
    <t>Shipper's Signature &amp; Stamp</t>
  </si>
  <si>
    <t>I declare that the above information is true and correct to the best of my knowledge,and that the goods are made in china.</t>
  </si>
  <si>
    <t xml:space="preserve">Authorized Signature:  </t>
  </si>
  <si>
    <t>Sandy Ren</t>
  </si>
  <si>
    <t>Date:</t>
  </si>
  <si>
    <t>Packing List</t>
  </si>
  <si>
    <t>Shipper</t>
  </si>
  <si>
    <t>Consigee</t>
  </si>
  <si>
    <t>ADD:</t>
  </si>
  <si>
    <t>Mark</t>
  </si>
  <si>
    <t>Descrition　　　　（中英文品名）</t>
  </si>
  <si>
    <t>Material　　　　　　　　　　　　　（材质，中英文）</t>
  </si>
  <si>
    <t>Custom code　　　（海关编码）</t>
  </si>
  <si>
    <t>Size(cm）</t>
  </si>
  <si>
    <t>Weight（毛重）</t>
  </si>
  <si>
    <t>CBM</t>
  </si>
  <si>
    <t>longth</t>
  </si>
  <si>
    <t>width</t>
  </si>
  <si>
    <t>high</t>
  </si>
  <si>
    <t>FBA4VF9SSCU001</t>
  </si>
  <si>
    <r>
      <rPr>
        <sz val="10"/>
        <color indexed="8"/>
        <rFont val="Arial"/>
        <family val="2"/>
      </rPr>
      <t>MESH+EVA&amp;</t>
    </r>
    <r>
      <rPr>
        <sz val="10"/>
        <color indexed="8"/>
        <rFont val="宋体"/>
        <family val="0"/>
      </rPr>
      <t>网布</t>
    </r>
  </si>
  <si>
    <t>FBA4VF9SSCU002</t>
  </si>
  <si>
    <t>FBA4VF9SSCU003</t>
  </si>
  <si>
    <t>FBA4VF9SSCU004</t>
  </si>
  <si>
    <t>FBA4VF9SSCU005</t>
  </si>
  <si>
    <t>FBA4VF9SSCU006</t>
  </si>
  <si>
    <t>Shipper's Signature &amp; Stamp:</t>
  </si>
  <si>
    <t>TOTAL:</t>
  </si>
  <si>
    <t xml:space="preserve">**** </t>
  </si>
  <si>
    <t xml:space="preserve">  MADE IN CHINA</t>
  </si>
  <si>
    <r>
      <rPr>
        <sz val="12"/>
        <rFont val="宋体"/>
        <family val="0"/>
      </rPr>
      <t xml:space="preserve">****   Sample TOTAL  </t>
    </r>
    <r>
      <rPr>
        <b/>
        <sz val="14"/>
        <rFont val="宋体"/>
        <family val="0"/>
      </rPr>
      <t>（）</t>
    </r>
    <r>
      <rPr>
        <b/>
        <sz val="14"/>
        <rFont val="Century Gothic"/>
        <family val="2"/>
      </rPr>
      <t xml:space="preserve"> CTNS ONLY** ** </t>
    </r>
  </si>
  <si>
    <t xml:space="preserve">重要提示 </t>
  </si>
  <si>
    <t xml:space="preserve">如果是含电货物，请在“DESCRIPTION”处注明是干电池/锂离子电池/锂金属电池及相关参数。 </t>
  </si>
  <si>
    <t>如：内置锂离子电池，2000mAh, 5V</t>
  </si>
  <si>
    <t xml:space="preserve">超过100Wh，请单线确认是否可以安排。 </t>
  </si>
  <si>
    <t xml:space="preserve">瓦时（Wh）=安时（Ah）* 电压（V） </t>
  </si>
  <si>
    <t>样例，填写时请删除。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</si>
</sst>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$-409]#,##0.00;[Red][$$-409]#,##0.00"/>
    <numFmt numFmtId="177" formatCode="0_ "/>
    <numFmt numFmtId="178" formatCode="0.0_ "/>
    <numFmt numFmtId="179" formatCode="&quot;US$&quot;#,##0.00_);[Red]\(&quot;US$&quot;#,##0.00\)"/>
    <numFmt numFmtId="180" formatCode="0.00_ "/>
    <numFmt numFmtId="181" formatCode="#,##0.00_ "/>
    <numFmt numFmtId="182" formatCode="\$#,##0.00;\-\$#,##0.00"/>
    <numFmt numFmtId="183" formatCode="&quot;US$&quot;#,##0.00;[Red]&quot;US$&quot;#,##0.00"/>
    <numFmt numFmtId="184" formatCode="&quot;US$&quot;#,##0.00;&quot;-US$&quot;#,##0.00"/>
    <numFmt numFmtId="185" formatCode="0.0_);[Red]\(0.0\)"/>
    <numFmt numFmtId="186" formatCode="0.0;_ÿ"/>
    <numFmt numFmtId="187" formatCode="0.0;_ࠀ"/>
    <numFmt numFmtId="188" formatCode="0.00_);[Red]\(0.00\)"/>
    <numFmt numFmtId="189" formatCode="0.0;_蠀"/>
    <numFmt numFmtId="190" formatCode="0.000_ "/>
    <numFmt numFmtId="191" formatCode="yyyy/m/d;\-;\-;@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;[Red]0.0"/>
    <numFmt numFmtId="197" formatCode="0;[Red]0"/>
    <numFmt numFmtId="198" formatCode="[$-409]d/mmm/yy;@"/>
    <numFmt numFmtId="199" formatCode="0_);[Red]\(0\)"/>
    <numFmt numFmtId="200" formatCode="0.000;[Red]0.000"/>
    <numFmt numFmtId="201" formatCode="0.00;[Red]0.00"/>
  </numFmts>
  <fonts count="89">
    <font>
      <sz val="12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0"/>
      <name val="Times New Roman"/>
      <family val="1"/>
    </font>
    <font>
      <sz val="10"/>
      <name val="Verdana"/>
      <family val="2"/>
    </font>
    <font>
      <sz val="10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ahoma"/>
      <family val="2"/>
    </font>
    <font>
      <sz val="11"/>
      <name val="Century Gothic"/>
      <family val="2"/>
    </font>
    <font>
      <sz val="18"/>
      <name val="Times New Roman"/>
      <family val="1"/>
    </font>
    <font>
      <sz val="10"/>
      <color indexed="8"/>
      <name val="宋体"/>
      <family val="0"/>
    </font>
    <font>
      <sz val="10"/>
      <name val="Segoe UI"/>
      <family val="2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22"/>
      <name val="Segoe UI"/>
      <family val="2"/>
    </font>
    <font>
      <b/>
      <sz val="12"/>
      <color indexed="10"/>
      <name val="Segoe UI"/>
      <family val="2"/>
    </font>
    <font>
      <sz val="12"/>
      <name val="Segoe UI"/>
      <family val="2"/>
    </font>
    <font>
      <b/>
      <sz val="12"/>
      <name val="Segoe UI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9"/>
      <color indexed="8"/>
      <name val="Segoe UI"/>
      <family val="2"/>
    </font>
    <font>
      <b/>
      <sz val="9"/>
      <color indexed="8"/>
      <name val="Segoe UI"/>
      <family val="2"/>
    </font>
    <font>
      <b/>
      <sz val="9"/>
      <name val="Segoe UI"/>
      <family val="2"/>
    </font>
    <font>
      <sz val="11"/>
      <color indexed="8"/>
      <name val="Arial"/>
      <family val="2"/>
    </font>
    <font>
      <b/>
      <i/>
      <sz val="16"/>
      <name val="Segoe UI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1"/>
      <color indexed="10"/>
      <name val="Arial"/>
      <family val="2"/>
    </font>
    <font>
      <sz val="10"/>
      <name val="Geneva"/>
      <family val="2"/>
    </font>
    <font>
      <b/>
      <sz val="10"/>
      <name val="宋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sz val="10"/>
      <name val="Helv"/>
      <family val="2"/>
    </font>
    <font>
      <b/>
      <sz val="14"/>
      <name val="Century Gothic"/>
      <family val="2"/>
    </font>
    <font>
      <sz val="9"/>
      <name val="宋体"/>
      <family val="0"/>
    </font>
    <font>
      <sz val="11"/>
      <name val=""/>
      <family val="0"/>
    </font>
    <font>
      <sz val="10"/>
      <name val="微软雅黑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10"/>
      <name val="宋体"/>
      <family val="0"/>
    </font>
    <font>
      <sz val="10"/>
      <color indexed="10"/>
      <name val="微软雅黑"/>
      <family val="2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Arial"/>
      <family val="2"/>
    </font>
    <font>
      <sz val="11"/>
      <color rgb="FFFF0000"/>
      <name val="宋体"/>
      <family val="0"/>
    </font>
    <font>
      <b/>
      <sz val="10"/>
      <color rgb="FFFF0000"/>
      <name val="宋体"/>
      <family val="0"/>
    </font>
    <font>
      <sz val="10"/>
      <color rgb="FFFF0000"/>
      <name val="微软雅黑"/>
      <family val="2"/>
    </font>
    <font>
      <sz val="10"/>
      <color theme="1"/>
      <name val="Times New Roman"/>
      <family val="1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4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" applyNumberFormat="0" applyFill="0" applyAlignment="0" applyProtection="0"/>
    <xf numFmtId="0" fontId="68" fillId="0" borderId="1" applyNumberFormat="0" applyFill="0" applyAlignment="0" applyProtection="0"/>
    <xf numFmtId="0" fontId="69" fillId="0" borderId="2" applyNumberFormat="0" applyFill="0" applyAlignment="0" applyProtection="0"/>
    <xf numFmtId="0" fontId="69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0" fillId="0" borderId="0">
      <alignment vertical="center"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 vertical="center"/>
      <protection/>
    </xf>
    <xf numFmtId="198" fontId="0" fillId="0" borderId="0">
      <alignment vertical="center"/>
      <protection/>
    </xf>
    <xf numFmtId="198" fontId="0" fillId="0" borderId="0">
      <alignment vertical="center"/>
      <protection/>
    </xf>
    <xf numFmtId="198" fontId="0" fillId="0" borderId="0">
      <alignment vertical="center"/>
      <protection/>
    </xf>
    <xf numFmtId="198" fontId="0" fillId="0" borderId="0">
      <alignment vertical="center"/>
      <protection/>
    </xf>
    <xf numFmtId="198" fontId="0" fillId="0" borderId="0">
      <alignment vertical="center"/>
      <protection/>
    </xf>
    <xf numFmtId="198" fontId="0" fillId="0" borderId="0">
      <alignment/>
      <protection/>
    </xf>
    <xf numFmtId="0" fontId="0" fillId="0" borderId="0">
      <alignment/>
      <protection/>
    </xf>
    <xf numFmtId="198" fontId="0" fillId="0" borderId="0">
      <alignment vertical="center"/>
      <protection/>
    </xf>
    <xf numFmtId="198" fontId="0" fillId="0" borderId="0">
      <alignment vertical="center"/>
      <protection/>
    </xf>
    <xf numFmtId="198" fontId="0" fillId="0" borderId="0">
      <alignment vertical="center"/>
      <protection/>
    </xf>
    <xf numFmtId="198" fontId="0" fillId="0" borderId="0">
      <alignment vertical="center"/>
      <protection/>
    </xf>
    <xf numFmtId="198" fontId="0" fillId="0" borderId="0">
      <alignment vertical="center"/>
      <protection/>
    </xf>
    <xf numFmtId="198" fontId="0" fillId="0" borderId="0">
      <alignment vertical="center"/>
      <protection/>
    </xf>
    <xf numFmtId="198" fontId="64" fillId="0" borderId="0">
      <alignment vertical="center"/>
      <protection/>
    </xf>
    <xf numFmtId="198" fontId="0" fillId="0" borderId="0">
      <alignment vertical="center"/>
      <protection/>
    </xf>
    <xf numFmtId="198" fontId="0" fillId="0" borderId="0">
      <alignment vertical="center"/>
      <protection/>
    </xf>
    <xf numFmtId="198" fontId="0" fillId="0" borderId="0">
      <alignment vertical="center"/>
      <protection/>
    </xf>
    <xf numFmtId="198" fontId="0" fillId="0" borderId="0">
      <alignment vertical="center"/>
      <protection/>
    </xf>
    <xf numFmtId="198" fontId="0" fillId="0" borderId="0">
      <alignment vertical="center"/>
      <protection/>
    </xf>
    <xf numFmtId="198" fontId="0" fillId="0" borderId="0">
      <alignment vertical="center"/>
      <protection/>
    </xf>
    <xf numFmtId="198" fontId="64" fillId="0" borderId="0">
      <alignment vertical="center"/>
      <protection/>
    </xf>
    <xf numFmtId="0" fontId="0" fillId="0" borderId="0">
      <alignment/>
      <protection/>
    </xf>
    <xf numFmtId="198" fontId="0" fillId="0" borderId="0">
      <alignment/>
      <protection/>
    </xf>
    <xf numFmtId="0" fontId="64" fillId="0" borderId="0">
      <alignment vertical="center"/>
      <protection/>
    </xf>
    <xf numFmtId="198" fontId="1" fillId="0" borderId="0">
      <alignment vertical="center"/>
      <protection/>
    </xf>
    <xf numFmtId="198" fontId="1" fillId="0" borderId="0">
      <alignment vertical="center"/>
      <protection/>
    </xf>
    <xf numFmtId="0" fontId="64" fillId="0" borderId="0">
      <alignment/>
      <protection/>
    </xf>
    <xf numFmtId="198" fontId="64" fillId="0" borderId="0">
      <alignment/>
      <protection/>
    </xf>
    <xf numFmtId="198" fontId="64" fillId="0" borderId="0">
      <alignment/>
      <protection/>
    </xf>
    <xf numFmtId="198" fontId="64" fillId="0" borderId="0">
      <alignment/>
      <protection/>
    </xf>
    <xf numFmtId="198" fontId="64" fillId="0" borderId="0">
      <alignment/>
      <protection/>
    </xf>
    <xf numFmtId="0" fontId="0" fillId="0" borderId="0">
      <alignment/>
      <protection/>
    </xf>
    <xf numFmtId="198" fontId="64" fillId="0" borderId="0">
      <alignment vertical="center"/>
      <protection/>
    </xf>
    <xf numFmtId="198" fontId="6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4" fillId="0" borderId="0">
      <alignment vertical="center"/>
      <protection/>
    </xf>
    <xf numFmtId="198" fontId="0" fillId="0" borderId="0">
      <alignment vertical="center"/>
      <protection/>
    </xf>
    <xf numFmtId="198" fontId="0" fillId="0" borderId="0">
      <alignment vertical="center"/>
      <protection/>
    </xf>
    <xf numFmtId="198" fontId="0" fillId="0" borderId="0">
      <alignment vertical="center"/>
      <protection/>
    </xf>
    <xf numFmtId="198" fontId="0" fillId="0" borderId="0">
      <alignment vertical="center"/>
      <protection/>
    </xf>
    <xf numFmtId="0" fontId="1" fillId="0" borderId="0">
      <alignment vertical="center"/>
      <protection/>
    </xf>
    <xf numFmtId="198" fontId="1" fillId="0" borderId="0">
      <alignment vertical="center"/>
      <protection/>
    </xf>
    <xf numFmtId="198" fontId="1" fillId="0" borderId="0">
      <alignment vertical="center"/>
      <protection/>
    </xf>
    <xf numFmtId="0" fontId="1" fillId="0" borderId="0">
      <alignment vertical="center"/>
      <protection/>
    </xf>
    <xf numFmtId="198" fontId="1" fillId="0" borderId="0">
      <alignment vertical="center"/>
      <protection/>
    </xf>
    <xf numFmtId="198" fontId="1" fillId="0" borderId="0">
      <alignment vertical="center"/>
      <protection/>
    </xf>
    <xf numFmtId="198" fontId="0" fillId="0" borderId="0">
      <alignment vertical="center"/>
      <protection/>
    </xf>
    <xf numFmtId="198" fontId="0" fillId="0" borderId="0">
      <alignment vertical="center"/>
      <protection/>
    </xf>
    <xf numFmtId="198" fontId="1" fillId="0" borderId="0">
      <alignment vertical="center"/>
      <protection/>
    </xf>
    <xf numFmtId="198" fontId="0" fillId="0" borderId="0">
      <alignment vertical="center"/>
      <protection/>
    </xf>
    <xf numFmtId="198" fontId="0" fillId="0" borderId="0">
      <alignment vertical="center"/>
      <protection/>
    </xf>
    <xf numFmtId="198" fontId="0" fillId="0" borderId="0">
      <alignment vertical="center"/>
      <protection/>
    </xf>
    <xf numFmtId="198" fontId="0" fillId="0" borderId="0">
      <alignment vertical="center"/>
      <protection/>
    </xf>
    <xf numFmtId="198" fontId="0" fillId="0" borderId="0">
      <alignment vertical="center"/>
      <protection/>
    </xf>
    <xf numFmtId="198" fontId="0" fillId="0" borderId="0">
      <alignment vertical="center"/>
      <protection/>
    </xf>
    <xf numFmtId="198" fontId="1" fillId="0" borderId="0">
      <alignment vertical="center"/>
      <protection/>
    </xf>
    <xf numFmtId="0" fontId="1" fillId="0" borderId="0">
      <alignment vertical="center"/>
      <protection/>
    </xf>
    <xf numFmtId="198" fontId="64" fillId="0" borderId="0">
      <alignment vertical="center"/>
      <protection/>
    </xf>
    <xf numFmtId="198" fontId="64" fillId="0" borderId="0">
      <alignment vertical="center"/>
      <protection/>
    </xf>
    <xf numFmtId="198" fontId="64" fillId="0" borderId="0">
      <alignment vertical="center"/>
      <protection/>
    </xf>
    <xf numFmtId="198" fontId="64" fillId="0" borderId="0">
      <alignment vertical="center"/>
      <protection/>
    </xf>
    <xf numFmtId="198" fontId="0" fillId="0" borderId="0">
      <alignment vertical="center"/>
      <protection/>
    </xf>
    <xf numFmtId="198" fontId="64" fillId="0" borderId="0">
      <alignment vertical="center"/>
      <protection/>
    </xf>
    <xf numFmtId="198" fontId="64" fillId="0" borderId="0">
      <alignment vertical="center"/>
      <protection/>
    </xf>
    <xf numFmtId="198" fontId="64" fillId="0" borderId="0">
      <alignment vertical="center"/>
      <protection/>
    </xf>
    <xf numFmtId="198" fontId="64" fillId="0" borderId="0">
      <alignment vertical="center"/>
      <protection/>
    </xf>
    <xf numFmtId="198" fontId="64" fillId="0" borderId="0">
      <alignment vertical="center"/>
      <protection/>
    </xf>
    <xf numFmtId="198" fontId="64" fillId="0" borderId="0">
      <alignment vertical="center"/>
      <protection/>
    </xf>
    <xf numFmtId="198" fontId="64" fillId="0" borderId="0">
      <alignment vertical="center"/>
      <protection/>
    </xf>
    <xf numFmtId="198" fontId="64" fillId="0" borderId="0">
      <alignment vertical="center"/>
      <protection/>
    </xf>
    <xf numFmtId="198" fontId="0" fillId="0" borderId="0">
      <alignment vertical="center"/>
      <protection/>
    </xf>
    <xf numFmtId="198" fontId="0" fillId="0" borderId="0">
      <alignment vertical="center"/>
      <protection/>
    </xf>
    <xf numFmtId="198" fontId="0" fillId="0" borderId="0">
      <alignment vertical="center"/>
      <protection/>
    </xf>
    <xf numFmtId="198" fontId="0" fillId="0" borderId="0">
      <alignment vertical="center"/>
      <protection/>
    </xf>
    <xf numFmtId="198" fontId="0" fillId="0" borderId="0">
      <alignment vertical="center"/>
      <protection/>
    </xf>
    <xf numFmtId="198" fontId="0" fillId="0" borderId="0">
      <alignment vertical="center"/>
      <protection/>
    </xf>
    <xf numFmtId="198" fontId="0" fillId="0" borderId="0">
      <alignment vertical="center"/>
      <protection/>
    </xf>
    <xf numFmtId="198" fontId="64" fillId="0" borderId="0">
      <alignment vertical="center"/>
      <protection/>
    </xf>
    <xf numFmtId="198" fontId="64" fillId="0" borderId="0">
      <alignment vertical="center"/>
      <protection/>
    </xf>
    <xf numFmtId="0" fontId="1" fillId="0" borderId="0">
      <alignment vertical="center"/>
      <protection/>
    </xf>
    <xf numFmtId="198" fontId="0" fillId="0" borderId="0">
      <alignment vertical="center"/>
      <protection/>
    </xf>
    <xf numFmtId="198" fontId="0" fillId="0" borderId="0">
      <alignment vertical="center"/>
      <protection/>
    </xf>
    <xf numFmtId="198" fontId="64" fillId="0" borderId="0">
      <alignment vertical="center"/>
      <protection/>
    </xf>
    <xf numFmtId="198" fontId="0" fillId="0" borderId="0" applyProtection="0">
      <alignment vertical="center"/>
    </xf>
    <xf numFmtId="198" fontId="0" fillId="0" borderId="0" applyProtection="0">
      <alignment vertical="center"/>
    </xf>
    <xf numFmtId="198" fontId="64" fillId="0" borderId="0">
      <alignment vertical="center"/>
      <protection/>
    </xf>
    <xf numFmtId="198" fontId="0" fillId="0" borderId="0" applyProtection="0">
      <alignment vertical="center"/>
    </xf>
    <xf numFmtId="198" fontId="0" fillId="0" borderId="0" applyProtection="0">
      <alignment vertical="center"/>
    </xf>
    <xf numFmtId="198" fontId="0" fillId="0" borderId="0" applyProtection="0">
      <alignment vertical="center"/>
    </xf>
    <xf numFmtId="198" fontId="0" fillId="0" borderId="0" applyProtection="0">
      <alignment vertical="center"/>
    </xf>
    <xf numFmtId="0" fontId="1" fillId="0" borderId="0">
      <alignment vertical="center"/>
      <protection/>
    </xf>
    <xf numFmtId="198" fontId="1" fillId="0" borderId="0">
      <alignment vertical="center"/>
      <protection/>
    </xf>
    <xf numFmtId="198" fontId="1" fillId="0" borderId="0">
      <alignment vertical="center"/>
      <protection/>
    </xf>
    <xf numFmtId="198" fontId="1" fillId="0" borderId="0">
      <alignment vertical="center"/>
      <protection/>
    </xf>
    <xf numFmtId="198" fontId="1" fillId="0" borderId="0">
      <alignment vertical="center"/>
      <protection/>
    </xf>
    <xf numFmtId="198" fontId="1" fillId="0" borderId="0">
      <alignment vertical="center"/>
      <protection/>
    </xf>
    <xf numFmtId="198" fontId="1" fillId="0" borderId="0">
      <alignment vertical="center"/>
      <protection/>
    </xf>
    <xf numFmtId="0" fontId="0" fillId="0" borderId="0">
      <alignment vertical="center"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0" fontId="0" fillId="0" borderId="0">
      <alignment vertical="center"/>
      <protection/>
    </xf>
    <xf numFmtId="198" fontId="0" fillId="0" borderId="0">
      <alignment vertical="center"/>
      <protection/>
    </xf>
    <xf numFmtId="198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71" fillId="21" borderId="0" applyNumberFormat="0" applyBorder="0" applyAlignment="0" applyProtection="0"/>
    <xf numFmtId="0" fontId="7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22" borderId="4" applyNumberFormat="0" applyAlignment="0" applyProtection="0"/>
    <xf numFmtId="0" fontId="74" fillId="23" borderId="5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198" fontId="1" fillId="0" borderId="0">
      <alignment vertical="center"/>
      <protection/>
    </xf>
    <xf numFmtId="198" fontId="1" fillId="0" borderId="0">
      <alignment vertical="center"/>
      <protection/>
    </xf>
    <xf numFmtId="43" fontId="0" fillId="0" borderId="0" applyFont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1" fontId="0" fillId="0" borderId="0" applyFont="0" applyFill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78" fillId="30" borderId="0" applyNumberFormat="0" applyBorder="0" applyAlignment="0" applyProtection="0"/>
    <xf numFmtId="0" fontId="79" fillId="22" borderId="7" applyNumberFormat="0" applyAlignment="0" applyProtection="0"/>
    <xf numFmtId="0" fontId="80" fillId="31" borderId="4" applyNumberFormat="0" applyAlignment="0" applyProtection="0"/>
    <xf numFmtId="0" fontId="40" fillId="0" borderId="0">
      <alignment/>
      <protection/>
    </xf>
    <xf numFmtId="198" fontId="43" fillId="0" borderId="0">
      <alignment/>
      <protection/>
    </xf>
    <xf numFmtId="0" fontId="81" fillId="0" borderId="0" applyNumberFormat="0" applyFill="0" applyBorder="0" applyAlignment="0" applyProtection="0"/>
    <xf numFmtId="0" fontId="82" fillId="32" borderId="8" applyNumberFormat="0" applyFont="0" applyAlignment="0" applyProtection="0"/>
  </cellStyleXfs>
  <cellXfs count="143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6" fillId="33" borderId="11" xfId="142" applyNumberFormat="1" applyFont="1" applyFill="1" applyBorder="1" applyAlignment="1">
      <alignment horizontal="center" vertical="center" wrapText="1"/>
      <protection/>
    </xf>
    <xf numFmtId="0" fontId="83" fillId="0" borderId="9" xfId="0" applyNumberFormat="1" applyFont="1" applyFill="1" applyBorder="1" applyAlignment="1">
      <alignment horizontal="center" vertical="center" wrapText="1"/>
    </xf>
    <xf numFmtId="0" fontId="83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8" fillId="0" borderId="11" xfId="142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177" fontId="6" fillId="34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8" fillId="0" borderId="12" xfId="162" applyFont="1" applyFill="1" applyBorder="1" applyAlignment="1">
      <alignment horizontal="center" wrapText="1"/>
      <protection/>
    </xf>
    <xf numFmtId="0" fontId="83" fillId="0" borderId="12" xfId="0" applyFont="1" applyFill="1" applyBorder="1" applyAlignment="1">
      <alignment horizontal="center" vertical="center" wrapText="1"/>
    </xf>
    <xf numFmtId="0" fontId="8" fillId="34" borderId="13" xfId="163" applyNumberFormat="1" applyFont="1" applyFill="1" applyBorder="1" applyAlignment="1">
      <alignment horizontal="center" vertical="center"/>
      <protection/>
    </xf>
    <xf numFmtId="178" fontId="8" fillId="34" borderId="12" xfId="0" applyNumberFormat="1" applyFont="1" applyFill="1" applyBorder="1" applyAlignment="1">
      <alignment horizontal="center"/>
    </xf>
    <xf numFmtId="0" fontId="8" fillId="34" borderId="14" xfId="163" applyNumberFormat="1" applyFont="1" applyFill="1" applyBorder="1" applyAlignment="1">
      <alignment horizontal="center" vertical="center"/>
      <protection/>
    </xf>
    <xf numFmtId="0" fontId="8" fillId="0" borderId="11" xfId="86" applyFont="1" applyFill="1" applyBorder="1" applyAlignment="1">
      <alignment horizontal="center" vertical="center"/>
      <protection/>
    </xf>
    <xf numFmtId="0" fontId="8" fillId="0" borderId="11" xfId="162" applyFont="1" applyFill="1" applyBorder="1" applyAlignment="1">
      <alignment horizontal="center" wrapText="1"/>
      <protection/>
    </xf>
    <xf numFmtId="0" fontId="83" fillId="0" borderId="11" xfId="0" applyFont="1" applyFill="1" applyBorder="1" applyAlignment="1">
      <alignment horizontal="center" vertical="center" wrapText="1"/>
    </xf>
    <xf numFmtId="0" fontId="8" fillId="34" borderId="11" xfId="163" applyNumberFormat="1" applyFont="1" applyFill="1" applyBorder="1" applyAlignment="1">
      <alignment horizontal="center" vertical="center"/>
      <protection/>
    </xf>
    <xf numFmtId="178" fontId="8" fillId="34" borderId="11" xfId="0" applyNumberFormat="1" applyFont="1" applyFill="1" applyBorder="1" applyAlignment="1">
      <alignment horizontal="center" vertical="center"/>
    </xf>
    <xf numFmtId="49" fontId="12" fillId="35" borderId="0" xfId="163" applyNumberFormat="1" applyFont="1" applyFill="1" applyBorder="1" applyAlignment="1">
      <alignment/>
      <protection/>
    </xf>
    <xf numFmtId="49" fontId="13" fillId="35" borderId="0" xfId="163" applyNumberFormat="1" applyFont="1" applyFill="1" applyBorder="1" applyAlignment="1">
      <alignment/>
      <protection/>
    </xf>
    <xf numFmtId="49" fontId="4" fillId="35" borderId="0" xfId="163" applyNumberFormat="1" applyFont="1" applyFill="1" applyBorder="1" applyAlignment="1">
      <alignment/>
      <protection/>
    </xf>
    <xf numFmtId="0" fontId="4" fillId="35" borderId="0" xfId="163" applyNumberFormat="1" applyFont="1" applyFill="1" applyBorder="1" applyAlignment="1">
      <alignment/>
      <protection/>
    </xf>
    <xf numFmtId="0" fontId="0" fillId="35" borderId="0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14" fillId="35" borderId="0" xfId="87" applyFont="1" applyFill="1" applyBorder="1" applyAlignment="1">
      <alignment/>
      <protection/>
    </xf>
    <xf numFmtId="179" fontId="15" fillId="35" borderId="0" xfId="131" applyNumberFormat="1" applyFont="1" applyFill="1" applyBorder="1" applyAlignment="1">
      <alignment/>
      <protection/>
    </xf>
    <xf numFmtId="0" fontId="14" fillId="35" borderId="0" xfId="87" applyNumberFormat="1" applyFont="1" applyFill="1" applyBorder="1" applyAlignment="1">
      <alignment/>
      <protection/>
    </xf>
    <xf numFmtId="49" fontId="16" fillId="35" borderId="0" xfId="163" applyNumberFormat="1" applyFont="1" applyFill="1" applyBorder="1" applyAlignment="1">
      <alignment/>
      <protection/>
    </xf>
    <xf numFmtId="0" fontId="2" fillId="0" borderId="15" xfId="0" applyFont="1" applyFill="1" applyBorder="1" applyAlignment="1">
      <alignment horizontal="center" vertical="center"/>
    </xf>
    <xf numFmtId="0" fontId="84" fillId="0" borderId="11" xfId="0" applyFont="1" applyFill="1" applyBorder="1" applyAlignment="1">
      <alignment horizontal="center" vertical="center"/>
    </xf>
    <xf numFmtId="180" fontId="7" fillId="0" borderId="11" xfId="0" applyNumberFormat="1" applyFont="1" applyFill="1" applyBorder="1" applyAlignment="1">
      <alignment horizontal="center" vertical="center"/>
    </xf>
    <xf numFmtId="180" fontId="9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25" fillId="0" borderId="16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left" vertical="center"/>
    </xf>
    <xf numFmtId="14" fontId="25" fillId="0" borderId="18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top" wrapText="1"/>
    </xf>
    <xf numFmtId="0" fontId="26" fillId="0" borderId="16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/>
    </xf>
    <xf numFmtId="0" fontId="25" fillId="33" borderId="9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181" fontId="25" fillId="33" borderId="21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182" fontId="7" fillId="0" borderId="11" xfId="87" applyNumberFormat="1" applyFont="1" applyFill="1" applyBorder="1" applyAlignment="1">
      <alignment horizontal="center" vertical="center" wrapText="1"/>
      <protection/>
    </xf>
    <xf numFmtId="0" fontId="28" fillId="0" borderId="9" xfId="0" applyNumberFormat="1" applyFont="1" applyFill="1" applyBorder="1" applyAlignment="1">
      <alignment horizontal="center" vertical="center" wrapText="1"/>
    </xf>
    <xf numFmtId="0" fontId="28" fillId="0" borderId="15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9" fillId="34" borderId="16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center" vertical="center"/>
    </xf>
    <xf numFmtId="0" fontId="32" fillId="0" borderId="11" xfId="87" applyFont="1" applyFill="1" applyBorder="1" applyAlignment="1">
      <alignment vertical="center"/>
      <protection/>
    </xf>
    <xf numFmtId="0" fontId="33" fillId="0" borderId="11" xfId="87" applyFont="1" applyFill="1" applyBorder="1" applyAlignment="1">
      <alignment horizontal="center" vertical="center"/>
      <protection/>
    </xf>
    <xf numFmtId="0" fontId="34" fillId="34" borderId="0" xfId="0" applyFont="1" applyFill="1" applyBorder="1" applyAlignment="1">
      <alignment horizontal="center" vertical="center"/>
    </xf>
    <xf numFmtId="181" fontId="25" fillId="0" borderId="19" xfId="0" applyNumberFormat="1" applyFont="1" applyFill="1" applyBorder="1" applyAlignment="1">
      <alignment horizontal="center" vertical="center"/>
    </xf>
    <xf numFmtId="181" fontId="25" fillId="33" borderId="9" xfId="0" applyNumberFormat="1" applyFont="1" applyFill="1" applyBorder="1" applyAlignment="1">
      <alignment horizontal="center" vertical="center" wrapText="1"/>
    </xf>
    <xf numFmtId="0" fontId="85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183" fontId="25" fillId="34" borderId="17" xfId="0" applyNumberFormat="1" applyFont="1" applyFill="1" applyBorder="1" applyAlignment="1">
      <alignment horizontal="center" vertical="center"/>
    </xf>
    <xf numFmtId="183" fontId="29" fillId="34" borderId="22" xfId="0" applyNumberFormat="1" applyFont="1" applyFill="1" applyBorder="1" applyAlignment="1">
      <alignment horizontal="center" vertical="center"/>
    </xf>
    <xf numFmtId="184" fontId="29" fillId="34" borderId="16" xfId="0" applyNumberFormat="1" applyFont="1" applyFill="1" applyBorder="1" applyAlignment="1">
      <alignment horizontal="center" vertical="center"/>
    </xf>
    <xf numFmtId="184" fontId="25" fillId="34" borderId="0" xfId="0" applyNumberFormat="1" applyFont="1" applyFill="1" applyBorder="1" applyAlignment="1">
      <alignment horizontal="center" vertical="center"/>
    </xf>
    <xf numFmtId="14" fontId="35" fillId="0" borderId="11" xfId="87" applyNumberFormat="1" applyFont="1" applyFill="1" applyBorder="1" applyAlignment="1">
      <alignment horizontal="center" vertical="center"/>
      <protection/>
    </xf>
    <xf numFmtId="0" fontId="86" fillId="0" borderId="0" xfId="0" applyFont="1" applyAlignment="1">
      <alignment vertical="center"/>
    </xf>
    <xf numFmtId="198" fontId="44" fillId="33" borderId="0" xfId="56" applyFont="1" applyFill="1" applyBorder="1" applyAlignment="1">
      <alignment horizontal="left" vertical="top" wrapText="1"/>
      <protection/>
    </xf>
    <xf numFmtId="198" fontId="44" fillId="33" borderId="0" xfId="73" applyFont="1" applyFill="1" applyBorder="1" applyAlignment="1">
      <alignment horizontal="left" vertical="top" wrapText="1"/>
      <protection/>
    </xf>
    <xf numFmtId="0" fontId="21" fillId="0" borderId="23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right" vertical="center" wrapText="1"/>
    </xf>
    <xf numFmtId="0" fontId="25" fillId="0" borderId="24" xfId="0" applyFont="1" applyFill="1" applyBorder="1" applyAlignment="1">
      <alignment horizontal="left" vertical="center"/>
    </xf>
    <xf numFmtId="49" fontId="25" fillId="0" borderId="16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top" wrapText="1"/>
    </xf>
    <xf numFmtId="0" fontId="25" fillId="0" borderId="21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top" wrapText="1"/>
    </xf>
    <xf numFmtId="0" fontId="25" fillId="0" borderId="22" xfId="0" applyFont="1" applyFill="1" applyBorder="1" applyAlignment="1">
      <alignment horizontal="center" vertical="top" wrapText="1"/>
    </xf>
    <xf numFmtId="49" fontId="26" fillId="0" borderId="16" xfId="0" applyNumberFormat="1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left" vertical="center" wrapText="1"/>
    </xf>
    <xf numFmtId="0" fontId="26" fillId="0" borderId="26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29" fillId="34" borderId="29" xfId="0" applyFont="1" applyFill="1" applyBorder="1" applyAlignment="1">
      <alignment horizontal="center" vertical="center"/>
    </xf>
    <xf numFmtId="0" fontId="29" fillId="34" borderId="30" xfId="0" applyFont="1" applyFill="1" applyBorder="1" applyAlignment="1">
      <alignment horizontal="center" vertical="center"/>
    </xf>
    <xf numFmtId="0" fontId="29" fillId="34" borderId="31" xfId="0" applyFont="1" applyFill="1" applyBorder="1" applyAlignment="1">
      <alignment horizontal="center" vertical="center"/>
    </xf>
    <xf numFmtId="0" fontId="24" fillId="34" borderId="32" xfId="0" applyFont="1" applyFill="1" applyBorder="1" applyAlignment="1">
      <alignment horizontal="left" vertical="center"/>
    </xf>
    <xf numFmtId="0" fontId="30" fillId="0" borderId="11" xfId="87" applyFont="1" applyFill="1" applyBorder="1" applyAlignment="1">
      <alignment horizontal="left" vertical="center" wrapText="1"/>
      <protection/>
    </xf>
    <xf numFmtId="0" fontId="31" fillId="34" borderId="33" xfId="0" applyFont="1" applyFill="1" applyBorder="1" applyAlignment="1">
      <alignment horizontal="center" vertical="center"/>
    </xf>
    <xf numFmtId="0" fontId="31" fillId="34" borderId="32" xfId="0" applyFont="1" applyFill="1" applyBorder="1" applyAlignment="1">
      <alignment horizontal="center" vertical="center"/>
    </xf>
    <xf numFmtId="0" fontId="32" fillId="0" borderId="11" xfId="87" applyFont="1" applyFill="1" applyBorder="1" applyAlignment="1">
      <alignment vertical="center"/>
      <protection/>
    </xf>
    <xf numFmtId="177" fontId="6" fillId="34" borderId="12" xfId="0" applyNumberFormat="1" applyFont="1" applyFill="1" applyBorder="1" applyAlignment="1">
      <alignment horizontal="center" vertical="center"/>
    </xf>
    <xf numFmtId="177" fontId="6" fillId="34" borderId="34" xfId="0" applyNumberFormat="1" applyFont="1" applyFill="1" applyBorder="1" applyAlignment="1">
      <alignment horizontal="center" vertical="center"/>
    </xf>
    <xf numFmtId="177" fontId="6" fillId="34" borderId="35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87" fillId="0" borderId="11" xfId="131" applyFont="1" applyFill="1" applyBorder="1" applyAlignment="1">
      <alignment horizontal="center" vertical="center"/>
      <protection/>
    </xf>
    <xf numFmtId="0" fontId="4" fillId="0" borderId="16" xfId="0" applyFont="1" applyFill="1" applyBorder="1" applyAlignment="1">
      <alignment horizontal="center" vertical="top" wrapText="1"/>
    </xf>
    <xf numFmtId="0" fontId="87" fillId="0" borderId="11" xfId="13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76" fontId="6" fillId="33" borderId="11" xfId="142" applyNumberFormat="1" applyFont="1" applyFill="1" applyBorder="1" applyAlignment="1">
      <alignment horizontal="center" vertical="center" wrapText="1"/>
      <protection/>
    </xf>
    <xf numFmtId="176" fontId="6" fillId="0" borderId="11" xfId="142" applyNumberFormat="1" applyFont="1" applyFill="1" applyBorder="1" applyAlignment="1">
      <alignment horizontal="center" vertical="center" wrapText="1"/>
      <protection/>
    </xf>
  </cellXfs>
  <cellStyles count="180">
    <cellStyle name="Normal" xfId="0"/>
    <cellStyle name="_ET_STYLE_NoName_00_" xfId="15"/>
    <cellStyle name="0,0&#10;&#10;NA&#10;&#10;" xfId="16"/>
    <cellStyle name="0,0&#13;&#10;NA&#13;&#10;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Normal" xfId="36"/>
    <cellStyle name="Normal 10 3" xfId="37"/>
    <cellStyle name="Normal 116" xfId="38"/>
    <cellStyle name="Normal_CNO_en_IPEXPT" xfId="39"/>
    <cellStyle name="Percent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10" xfId="47"/>
    <cellStyle name="常规 10 2 7" xfId="48"/>
    <cellStyle name="常规 10 2 7 2" xfId="49"/>
    <cellStyle name="常规 10 5" xfId="50"/>
    <cellStyle name="常规 10 5 2" xfId="51"/>
    <cellStyle name="常规 10 5 2 2" xfId="52"/>
    <cellStyle name="常规 10 5 3" xfId="53"/>
    <cellStyle name="常规 10 5 3 2" xfId="54"/>
    <cellStyle name="常规 10 5 4" xfId="55"/>
    <cellStyle name="常规 11" xfId="56"/>
    <cellStyle name="常规 110" xfId="57"/>
    <cellStyle name="常规 111" xfId="58"/>
    <cellStyle name="常规 111 2" xfId="59"/>
    <cellStyle name="常规 111 2 2" xfId="60"/>
    <cellStyle name="常规 111 3" xfId="61"/>
    <cellStyle name="常规 111 3 2" xfId="62"/>
    <cellStyle name="常规 111 4" xfId="63"/>
    <cellStyle name="常规 115" xfId="64"/>
    <cellStyle name="常规 115 2" xfId="65"/>
    <cellStyle name="常规 115 2 2" xfId="66"/>
    <cellStyle name="常规 115 2 2 2" xfId="67"/>
    <cellStyle name="常规 115 2 3" xfId="68"/>
    <cellStyle name="常规 115 2 3 2" xfId="69"/>
    <cellStyle name="常规 115 2 4" xfId="70"/>
    <cellStyle name="常规 115 3" xfId="71"/>
    <cellStyle name="常规 117" xfId="72"/>
    <cellStyle name="常规 12" xfId="73"/>
    <cellStyle name="常规 127" xfId="74"/>
    <cellStyle name="常规 133" xfId="75"/>
    <cellStyle name="常规 133 2" xfId="76"/>
    <cellStyle name="常规 135" xfId="77"/>
    <cellStyle name="常规 135 2" xfId="78"/>
    <cellStyle name="常规 135 2 2" xfId="79"/>
    <cellStyle name="常规 135 3" xfId="80"/>
    <cellStyle name="常规 135 4" xfId="81"/>
    <cellStyle name="常规 142" xfId="82"/>
    <cellStyle name="常规 156" xfId="83"/>
    <cellStyle name="常规 156 2" xfId="84"/>
    <cellStyle name="常规 158" xfId="85"/>
    <cellStyle name="常规 19" xfId="86"/>
    <cellStyle name="常规 2" xfId="87"/>
    <cellStyle name="常规 2 10" xfId="88"/>
    <cellStyle name="常规 2 10 2" xfId="89"/>
    <cellStyle name="常规 2 10 2 2" xfId="90"/>
    <cellStyle name="常规 2 10 3" xfId="91"/>
    <cellStyle name="常规 2 10 4" xfId="92"/>
    <cellStyle name="常规 2 2" xfId="93"/>
    <cellStyle name="常规 2 2 2" xfId="94"/>
    <cellStyle name="常规 2 2 3_buylogic快递邮寄优惠价2013-5-17起最新 2" xfId="95"/>
    <cellStyle name="常规 2 3" xfId="96"/>
    <cellStyle name="常规 2 3 2" xfId="97"/>
    <cellStyle name="常规 2 3 3 4 3 2 3" xfId="98"/>
    <cellStyle name="常规 2 3 3 4 3 2 3 2" xfId="99"/>
    <cellStyle name="常规 2 4" xfId="100"/>
    <cellStyle name="常规 2 4 2" xfId="101"/>
    <cellStyle name="常规 2 4 2 2" xfId="102"/>
    <cellStyle name="常规 2 4 2 2 2" xfId="103"/>
    <cellStyle name="常规 2 4 2 3" xfId="104"/>
    <cellStyle name="常规 2 4 2 3 2" xfId="105"/>
    <cellStyle name="常规 2 4 2 4" xfId="106"/>
    <cellStyle name="常规 2 5" xfId="107"/>
    <cellStyle name="常规 3" xfId="108"/>
    <cellStyle name="常规 3 2" xfId="109"/>
    <cellStyle name="常规 3 2 2" xfId="110"/>
    <cellStyle name="常规 3 3" xfId="111"/>
    <cellStyle name="常规 3 3 2" xfId="112"/>
    <cellStyle name="常规 3 4" xfId="113"/>
    <cellStyle name="常规 3 4 2" xfId="114"/>
    <cellStyle name="常规 3 4 2 2" xfId="115"/>
    <cellStyle name="常规 3 4 3" xfId="116"/>
    <cellStyle name="常规 3 4 3 2" xfId="117"/>
    <cellStyle name="常规 3 4 4" xfId="118"/>
    <cellStyle name="常规 3 4 4 2" xfId="119"/>
    <cellStyle name="常规 3 4 5" xfId="120"/>
    <cellStyle name="常规 3 4 5 2" xfId="121"/>
    <cellStyle name="常规 3 4 6" xfId="122"/>
    <cellStyle name="常规 3 5" xfId="123"/>
    <cellStyle name="常规 3 5 2" xfId="124"/>
    <cellStyle name="常规 3 6" xfId="125"/>
    <cellStyle name="常规 3 6 2" xfId="126"/>
    <cellStyle name="常规 3 7" xfId="127"/>
    <cellStyle name="常规 3 7 2" xfId="128"/>
    <cellStyle name="常规 3 8" xfId="129"/>
    <cellStyle name="常规 3 9" xfId="130"/>
    <cellStyle name="常规 4" xfId="131"/>
    <cellStyle name="常规 4 2" xfId="132"/>
    <cellStyle name="常规 4 3" xfId="133"/>
    <cellStyle name="常规 5" xfId="134"/>
    <cellStyle name="常规 5 2" xfId="135"/>
    <cellStyle name="常规 5 2 2" xfId="136"/>
    <cellStyle name="常规 5 3" xfId="137"/>
    <cellStyle name="常规 5 33" xfId="138"/>
    <cellStyle name="常规 5 33 2" xfId="139"/>
    <cellStyle name="常规 5 9" xfId="140"/>
    <cellStyle name="常规 5 9 2" xfId="141"/>
    <cellStyle name="常规 6" xfId="142"/>
    <cellStyle name="常规 6 2" xfId="143"/>
    <cellStyle name="常规 6 2 2" xfId="144"/>
    <cellStyle name="常规 6 3" xfId="145"/>
    <cellStyle name="常规 6 3 2" xfId="146"/>
    <cellStyle name="常规 6 4" xfId="147"/>
    <cellStyle name="常规 6 5" xfId="148"/>
    <cellStyle name="常规 7" xfId="149"/>
    <cellStyle name="常规 7 2" xfId="150"/>
    <cellStyle name="常规 7 2 2" xfId="151"/>
    <cellStyle name="常规 7 3" xfId="152"/>
    <cellStyle name="常规 7 3 2" xfId="153"/>
    <cellStyle name="常规 7 4" xfId="154"/>
    <cellStyle name="常规 7 4 2" xfId="155"/>
    <cellStyle name="常规 7 5" xfId="156"/>
    <cellStyle name="常规 7 5 2" xfId="157"/>
    <cellStyle name="常规 8" xfId="158"/>
    <cellStyle name="常规 8 2" xfId="159"/>
    <cellStyle name="常规 8 3" xfId="160"/>
    <cellStyle name="常规 9" xfId="161"/>
    <cellStyle name="常规_Sheet1 7" xfId="162"/>
    <cellStyle name="常规_TIM清关装箱单" xfId="163"/>
    <cellStyle name="Hyperlink" xfId="164"/>
    <cellStyle name="好" xfId="165"/>
    <cellStyle name="汇总" xfId="166"/>
    <cellStyle name="Currency" xfId="167"/>
    <cellStyle name="Currency [0]" xfId="168"/>
    <cellStyle name="计算" xfId="169"/>
    <cellStyle name="检查单元格" xfId="170"/>
    <cellStyle name="解释性文本" xfId="171"/>
    <cellStyle name="警告文本" xfId="172"/>
    <cellStyle name="链接单元格" xfId="173"/>
    <cellStyle name="普通 7 2" xfId="174"/>
    <cellStyle name="普通 7 2 2" xfId="175"/>
    <cellStyle name="Comma" xfId="176"/>
    <cellStyle name="千位分隔 2" xfId="177"/>
    <cellStyle name="千位分隔 3" xfId="178"/>
    <cellStyle name="千位分隔 4" xfId="179"/>
    <cellStyle name="Comma [0]" xfId="180"/>
    <cellStyle name="强调文字颜色 1" xfId="181"/>
    <cellStyle name="强调文字颜色 2" xfId="182"/>
    <cellStyle name="强调文字颜色 3" xfId="183"/>
    <cellStyle name="强调文字颜色 4" xfId="184"/>
    <cellStyle name="强调文字颜色 5" xfId="185"/>
    <cellStyle name="强调文字颜色 6" xfId="186"/>
    <cellStyle name="适中" xfId="187"/>
    <cellStyle name="输出" xfId="188"/>
    <cellStyle name="输入" xfId="189"/>
    <cellStyle name="样式 1" xfId="190"/>
    <cellStyle name="样式 1 3" xfId="191"/>
    <cellStyle name="Followed Hyperlink" xfId="192"/>
    <cellStyle name="注释" xfId="19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25">
      <selection activeCell="A46" sqref="A46"/>
    </sheetView>
  </sheetViews>
  <sheetFormatPr defaultColWidth="9.00390625" defaultRowHeight="14.25"/>
  <cols>
    <col min="1" max="1" width="32.625" style="0" customWidth="1"/>
  </cols>
  <sheetData>
    <row r="1" spans="1:10" s="46" customFormat="1" ht="33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2" t="s">
        <v>71</v>
      </c>
    </row>
    <row r="2" spans="1:9" s="46" customFormat="1" ht="22.5" customHeight="1">
      <c r="A2" s="95"/>
      <c r="B2" s="95"/>
      <c r="C2" s="95"/>
      <c r="D2" s="96"/>
      <c r="E2" s="96"/>
      <c r="F2" s="97"/>
      <c r="G2" s="97"/>
      <c r="H2" s="97"/>
      <c r="I2" s="97"/>
    </row>
    <row r="3" spans="1:9" s="47" customFormat="1" ht="14.25">
      <c r="A3" s="98" t="s">
        <v>1</v>
      </c>
      <c r="B3" s="98"/>
      <c r="C3" s="98"/>
      <c r="D3" s="99"/>
      <c r="E3" s="99"/>
      <c r="F3" s="54" t="s">
        <v>2</v>
      </c>
      <c r="G3" s="55"/>
      <c r="H3" s="56">
        <v>42908</v>
      </c>
      <c r="I3" s="56"/>
    </row>
    <row r="4" spans="1:9" s="47" customFormat="1" ht="14.25">
      <c r="A4" s="100" t="s">
        <v>3</v>
      </c>
      <c r="B4" s="100"/>
      <c r="C4" s="100"/>
      <c r="D4" s="57"/>
      <c r="E4" s="54" t="s">
        <v>4</v>
      </c>
      <c r="F4" s="54"/>
      <c r="G4" s="54"/>
      <c r="H4" s="57"/>
      <c r="I4" s="57"/>
    </row>
    <row r="5" spans="1:9" s="47" customFormat="1" ht="28.5" customHeight="1">
      <c r="A5" s="58" t="s">
        <v>5</v>
      </c>
      <c r="B5" s="101"/>
      <c r="C5" s="101"/>
      <c r="D5" s="101"/>
      <c r="E5" s="58" t="s">
        <v>5</v>
      </c>
      <c r="F5" s="102" t="s">
        <v>6</v>
      </c>
      <c r="G5" s="103"/>
      <c r="H5" s="103"/>
      <c r="I5" s="104"/>
    </row>
    <row r="6" spans="1:9" s="48" customFormat="1" ht="22.5" customHeight="1">
      <c r="A6" s="58" t="s">
        <v>7</v>
      </c>
      <c r="B6" s="101"/>
      <c r="C6" s="101"/>
      <c r="D6" s="101"/>
      <c r="E6" s="57" t="s">
        <v>8</v>
      </c>
      <c r="F6" s="102"/>
      <c r="G6" s="103"/>
      <c r="H6" s="103"/>
      <c r="I6" s="104"/>
    </row>
    <row r="7" spans="1:9" s="47" customFormat="1" ht="46.5" customHeight="1">
      <c r="A7" s="59" t="s">
        <v>9</v>
      </c>
      <c r="B7" s="105"/>
      <c r="C7" s="105"/>
      <c r="D7" s="105"/>
      <c r="E7" s="59" t="s">
        <v>9</v>
      </c>
      <c r="F7" s="106" t="s">
        <v>10</v>
      </c>
      <c r="G7" s="107"/>
      <c r="H7" s="107"/>
      <c r="I7" s="108"/>
    </row>
    <row r="8" spans="1:9" s="47" customFormat="1" ht="19.5" customHeight="1">
      <c r="A8" s="60" t="s">
        <v>11</v>
      </c>
      <c r="B8" s="109"/>
      <c r="C8" s="109"/>
      <c r="D8" s="109"/>
      <c r="E8" s="60" t="s">
        <v>11</v>
      </c>
      <c r="F8" s="110"/>
      <c r="G8" s="111"/>
      <c r="H8" s="111"/>
      <c r="I8" s="112"/>
    </row>
    <row r="9" spans="1:9" s="47" customFormat="1" ht="21.75" customHeight="1">
      <c r="A9" s="101"/>
      <c r="B9" s="101"/>
      <c r="C9" s="101"/>
      <c r="D9" s="101"/>
      <c r="E9" s="101"/>
      <c r="F9" s="101"/>
      <c r="G9" s="101"/>
      <c r="H9" s="101"/>
      <c r="I9" s="101"/>
    </row>
    <row r="10" spans="1:9" s="47" customFormat="1" ht="17.25" customHeight="1">
      <c r="A10" s="113" t="s">
        <v>12</v>
      </c>
      <c r="B10" s="114"/>
      <c r="C10" s="61" t="s">
        <v>13</v>
      </c>
      <c r="D10" s="61" t="s">
        <v>14</v>
      </c>
      <c r="E10" s="57" t="s">
        <v>13</v>
      </c>
      <c r="F10" s="115" t="s">
        <v>15</v>
      </c>
      <c r="G10" s="115"/>
      <c r="H10" s="115"/>
      <c r="I10" s="82" t="s">
        <v>16</v>
      </c>
    </row>
    <row r="11" spans="1:11" s="49" customFormat="1" ht="33.75" customHeight="1">
      <c r="A11" s="62" t="s">
        <v>17</v>
      </c>
      <c r="B11" s="62" t="s">
        <v>18</v>
      </c>
      <c r="C11" s="63" t="s">
        <v>19</v>
      </c>
      <c r="D11" s="64" t="s">
        <v>20</v>
      </c>
      <c r="E11" s="65" t="s">
        <v>21</v>
      </c>
      <c r="F11" s="65" t="s">
        <v>22</v>
      </c>
      <c r="G11" s="66" t="s">
        <v>23</v>
      </c>
      <c r="H11" s="67" t="s">
        <v>24</v>
      </c>
      <c r="I11" s="83" t="s">
        <v>25</v>
      </c>
      <c r="J11" s="84" t="s">
        <v>26</v>
      </c>
      <c r="K11" s="85" t="s">
        <v>27</v>
      </c>
    </row>
    <row r="12" spans="1:11" s="50" customFormat="1" ht="33" customHeight="1">
      <c r="A12" s="68">
        <v>1</v>
      </c>
      <c r="B12" s="10" t="s">
        <v>28</v>
      </c>
      <c r="C12" s="11" t="s">
        <v>29</v>
      </c>
      <c r="D12" s="12">
        <v>6403990090</v>
      </c>
      <c r="E12" s="15">
        <v>5.82</v>
      </c>
      <c r="F12" s="127">
        <v>1</v>
      </c>
      <c r="G12" s="13">
        <v>16</v>
      </c>
      <c r="H12" s="69">
        <v>1.2</v>
      </c>
      <c r="I12" s="86">
        <f aca="true" t="shared" si="0" ref="I12:I22">G12*H12</f>
        <v>19.2</v>
      </c>
      <c r="J12" s="15" t="s">
        <v>30</v>
      </c>
      <c r="K12" s="15" t="s">
        <v>31</v>
      </c>
    </row>
    <row r="13" spans="1:11" s="50" customFormat="1" ht="33" customHeight="1">
      <c r="A13" s="68">
        <v>2</v>
      </c>
      <c r="B13" s="15" t="s">
        <v>32</v>
      </c>
      <c r="C13" s="11" t="s">
        <v>29</v>
      </c>
      <c r="D13" s="12">
        <v>6403990090</v>
      </c>
      <c r="E13" s="15">
        <v>2.04</v>
      </c>
      <c r="F13" s="128"/>
      <c r="G13" s="13">
        <v>2</v>
      </c>
      <c r="H13" s="69">
        <v>1.2</v>
      </c>
      <c r="I13" s="86">
        <f t="shared" si="0"/>
        <v>2.4</v>
      </c>
      <c r="J13" s="15" t="s">
        <v>30</v>
      </c>
      <c r="K13" s="15" t="s">
        <v>31</v>
      </c>
    </row>
    <row r="14" spans="1:11" s="50" customFormat="1" ht="33" customHeight="1">
      <c r="A14" s="68">
        <v>3</v>
      </c>
      <c r="B14" s="10" t="s">
        <v>28</v>
      </c>
      <c r="C14" s="11" t="s">
        <v>29</v>
      </c>
      <c r="D14" s="12">
        <v>6403990090</v>
      </c>
      <c r="E14" s="15">
        <v>15.27</v>
      </c>
      <c r="F14" s="127">
        <v>1</v>
      </c>
      <c r="G14" s="13">
        <v>51</v>
      </c>
      <c r="H14" s="69">
        <v>1.2</v>
      </c>
      <c r="I14" s="86">
        <f t="shared" si="0"/>
        <v>61.199999999999996</v>
      </c>
      <c r="J14" s="15" t="s">
        <v>30</v>
      </c>
      <c r="K14" s="15" t="s">
        <v>31</v>
      </c>
    </row>
    <row r="15" spans="1:11" s="50" customFormat="1" ht="33" customHeight="1">
      <c r="A15" s="68">
        <v>4</v>
      </c>
      <c r="B15" s="15" t="s">
        <v>32</v>
      </c>
      <c r="C15" s="11" t="s">
        <v>29</v>
      </c>
      <c r="D15" s="12">
        <v>6403990090</v>
      </c>
      <c r="E15" s="15">
        <v>4.2</v>
      </c>
      <c r="F15" s="129"/>
      <c r="G15" s="13">
        <v>10</v>
      </c>
      <c r="H15" s="69">
        <v>1.2</v>
      </c>
      <c r="I15" s="86">
        <f t="shared" si="0"/>
        <v>12</v>
      </c>
      <c r="J15" s="15" t="s">
        <v>30</v>
      </c>
      <c r="K15" s="15" t="s">
        <v>31</v>
      </c>
    </row>
    <row r="16" spans="1:11" s="50" customFormat="1" ht="33" customHeight="1">
      <c r="A16" s="68">
        <v>5</v>
      </c>
      <c r="B16" s="10" t="s">
        <v>28</v>
      </c>
      <c r="C16" s="11" t="s">
        <v>29</v>
      </c>
      <c r="D16" s="12">
        <v>6403990090</v>
      </c>
      <c r="E16" s="15">
        <v>11.49</v>
      </c>
      <c r="F16" s="127">
        <v>1</v>
      </c>
      <c r="G16" s="13">
        <v>37</v>
      </c>
      <c r="H16" s="69">
        <v>1.2</v>
      </c>
      <c r="I16" s="86">
        <f t="shared" si="0"/>
        <v>44.4</v>
      </c>
      <c r="J16" s="15" t="s">
        <v>30</v>
      </c>
      <c r="K16" s="15" t="s">
        <v>31</v>
      </c>
    </row>
    <row r="17" spans="1:11" s="50" customFormat="1" ht="33" customHeight="1">
      <c r="A17" s="68">
        <v>6</v>
      </c>
      <c r="B17" s="15" t="s">
        <v>32</v>
      </c>
      <c r="C17" s="11" t="s">
        <v>29</v>
      </c>
      <c r="D17" s="12">
        <v>6403990090</v>
      </c>
      <c r="E17" s="15">
        <v>2.04</v>
      </c>
      <c r="F17" s="129"/>
      <c r="G17" s="13">
        <v>2</v>
      </c>
      <c r="H17" s="69">
        <v>1.2</v>
      </c>
      <c r="I17" s="86">
        <f t="shared" si="0"/>
        <v>2.4</v>
      </c>
      <c r="J17" s="15" t="s">
        <v>30</v>
      </c>
      <c r="K17" s="15" t="s">
        <v>31</v>
      </c>
    </row>
    <row r="18" spans="1:11" s="50" customFormat="1" ht="36" customHeight="1">
      <c r="A18" s="68">
        <v>7</v>
      </c>
      <c r="B18" s="10" t="s">
        <v>28</v>
      </c>
      <c r="C18" s="11" t="s">
        <v>29</v>
      </c>
      <c r="D18" s="12">
        <v>6403990090</v>
      </c>
      <c r="E18" s="15">
        <v>11.76</v>
      </c>
      <c r="F18" s="16">
        <v>1</v>
      </c>
      <c r="G18" s="13">
        <v>38</v>
      </c>
      <c r="H18" s="69">
        <v>1.2</v>
      </c>
      <c r="I18" s="86">
        <f t="shared" si="0"/>
        <v>45.6</v>
      </c>
      <c r="J18" s="15" t="s">
        <v>30</v>
      </c>
      <c r="K18" s="15" t="s">
        <v>31</v>
      </c>
    </row>
    <row r="19" spans="1:11" s="50" customFormat="1" ht="36" customHeight="1">
      <c r="A19" s="68">
        <v>8</v>
      </c>
      <c r="B19" s="10" t="s">
        <v>28</v>
      </c>
      <c r="C19" s="11" t="s">
        <v>29</v>
      </c>
      <c r="D19" s="12">
        <v>6403990090</v>
      </c>
      <c r="E19" s="15">
        <v>14.46</v>
      </c>
      <c r="F19" s="127">
        <v>1</v>
      </c>
      <c r="G19" s="13">
        <v>48</v>
      </c>
      <c r="H19" s="69">
        <v>1.2</v>
      </c>
      <c r="I19" s="86">
        <f t="shared" si="0"/>
        <v>57.599999999999994</v>
      </c>
      <c r="J19" s="15" t="s">
        <v>30</v>
      </c>
      <c r="K19" s="15" t="s">
        <v>31</v>
      </c>
    </row>
    <row r="20" spans="1:11" s="50" customFormat="1" ht="36" customHeight="1">
      <c r="A20" s="68">
        <v>9</v>
      </c>
      <c r="B20" s="15" t="s">
        <v>32</v>
      </c>
      <c r="C20" s="11" t="s">
        <v>29</v>
      </c>
      <c r="D20" s="12">
        <v>6403990090</v>
      </c>
      <c r="E20" s="15">
        <v>3.39</v>
      </c>
      <c r="F20" s="129"/>
      <c r="G20" s="13">
        <v>7</v>
      </c>
      <c r="H20" s="69">
        <v>1.2</v>
      </c>
      <c r="I20" s="86">
        <f t="shared" si="0"/>
        <v>8.4</v>
      </c>
      <c r="J20" s="15" t="s">
        <v>30</v>
      </c>
      <c r="K20" s="15" t="s">
        <v>31</v>
      </c>
    </row>
    <row r="21" spans="1:11" s="50" customFormat="1" ht="36" customHeight="1">
      <c r="A21" s="68">
        <v>10</v>
      </c>
      <c r="B21" s="10" t="s">
        <v>28</v>
      </c>
      <c r="C21" s="11" t="s">
        <v>29</v>
      </c>
      <c r="D21" s="12">
        <v>6403990090</v>
      </c>
      <c r="E21" s="15">
        <v>10.68</v>
      </c>
      <c r="F21" s="127">
        <v>1</v>
      </c>
      <c r="G21" s="13">
        <v>34</v>
      </c>
      <c r="H21" s="69">
        <v>1.2</v>
      </c>
      <c r="I21" s="86">
        <f t="shared" si="0"/>
        <v>40.8</v>
      </c>
      <c r="J21" s="15" t="s">
        <v>30</v>
      </c>
      <c r="K21" s="15" t="s">
        <v>31</v>
      </c>
    </row>
    <row r="22" spans="1:11" s="50" customFormat="1" ht="36" customHeight="1">
      <c r="A22" s="68">
        <v>11</v>
      </c>
      <c r="B22" s="15" t="s">
        <v>32</v>
      </c>
      <c r="C22" s="11" t="s">
        <v>29</v>
      </c>
      <c r="D22" s="12">
        <v>6403990090</v>
      </c>
      <c r="E22" s="15">
        <v>5.01</v>
      </c>
      <c r="F22" s="129"/>
      <c r="G22" s="13">
        <v>13</v>
      </c>
      <c r="H22" s="69">
        <v>1.2</v>
      </c>
      <c r="I22" s="86">
        <f t="shared" si="0"/>
        <v>15.6</v>
      </c>
      <c r="J22" s="15" t="s">
        <v>30</v>
      </c>
      <c r="K22" s="15" t="s">
        <v>31</v>
      </c>
    </row>
    <row r="23" spans="1:9" s="51" customFormat="1" ht="27.75" customHeight="1">
      <c r="A23" s="70" t="s">
        <v>33</v>
      </c>
      <c r="B23" s="71"/>
      <c r="C23" s="72"/>
      <c r="D23" s="73"/>
      <c r="E23" s="74">
        <f>SUM(E12:E22)</f>
        <v>86.16000000000001</v>
      </c>
      <c r="F23" s="74">
        <f>SUM(F12:F21)</f>
        <v>6</v>
      </c>
      <c r="G23" s="74">
        <f>SUM(G12:G22)</f>
        <v>258</v>
      </c>
      <c r="H23" s="75"/>
      <c r="I23" s="87"/>
    </row>
    <row r="24" spans="1:9" s="52" customFormat="1" ht="27" customHeight="1">
      <c r="A24" s="116"/>
      <c r="B24" s="117"/>
      <c r="C24" s="117"/>
      <c r="D24" s="118"/>
      <c r="E24" s="119" t="s">
        <v>34</v>
      </c>
      <c r="F24" s="120"/>
      <c r="G24" s="121"/>
      <c r="H24" s="76"/>
      <c r="I24" s="88">
        <f>SUM(I12:I23)</f>
        <v>309.6</v>
      </c>
    </row>
    <row r="25" spans="1:9" s="53" customFormat="1" ht="15" customHeight="1">
      <c r="A25" s="77"/>
      <c r="B25" s="77"/>
      <c r="C25" s="77"/>
      <c r="D25" s="77"/>
      <c r="E25" s="78"/>
      <c r="F25" s="78"/>
      <c r="G25" s="78"/>
      <c r="H25" s="78"/>
      <c r="I25" s="89"/>
    </row>
    <row r="26" spans="1:9" s="53" customFormat="1" ht="26.25" customHeight="1">
      <c r="A26" s="122" t="s">
        <v>35</v>
      </c>
      <c r="B26" s="122"/>
      <c r="C26" s="122"/>
      <c r="D26" s="123" t="s">
        <v>36</v>
      </c>
      <c r="E26" s="123"/>
      <c r="F26" s="123"/>
      <c r="G26" s="123"/>
      <c r="H26" s="123"/>
      <c r="I26" s="123"/>
    </row>
    <row r="27" spans="1:9" s="53" customFormat="1" ht="25.5">
      <c r="A27" s="124"/>
      <c r="B27" s="125"/>
      <c r="C27" s="125"/>
      <c r="D27" s="126" t="s">
        <v>37</v>
      </c>
      <c r="E27" s="126"/>
      <c r="F27" s="126"/>
      <c r="G27" s="79" t="s">
        <v>38</v>
      </c>
      <c r="H27" s="80" t="s">
        <v>39</v>
      </c>
      <c r="I27" s="90">
        <v>42908</v>
      </c>
    </row>
    <row r="28" spans="1:9" s="53" customFormat="1" ht="15.75">
      <c r="A28" s="81"/>
      <c r="B28" s="81"/>
      <c r="C28" s="81"/>
      <c r="D28" s="81"/>
      <c r="E28" s="81"/>
      <c r="F28" s="81"/>
      <c r="G28" s="81"/>
      <c r="H28" s="81"/>
      <c r="I28" s="81"/>
    </row>
    <row r="30" ht="16.5">
      <c r="A30" s="91" t="s">
        <v>66</v>
      </c>
    </row>
    <row r="31" ht="16.5">
      <c r="A31" s="91" t="s">
        <v>67</v>
      </c>
    </row>
    <row r="32" ht="16.5">
      <c r="A32" s="91" t="s">
        <v>68</v>
      </c>
    </row>
    <row r="33" ht="16.5">
      <c r="A33" s="91" t="s">
        <v>69</v>
      </c>
    </row>
    <row r="34" ht="16.5">
      <c r="A34" s="91" t="s">
        <v>70</v>
      </c>
    </row>
  </sheetData>
  <sheetProtection/>
  <mergeCells count="29">
    <mergeCell ref="A26:C26"/>
    <mergeCell ref="D26:I26"/>
    <mergeCell ref="A27:C27"/>
    <mergeCell ref="D27:F27"/>
    <mergeCell ref="F12:F13"/>
    <mergeCell ref="F14:F15"/>
    <mergeCell ref="F16:F17"/>
    <mergeCell ref="F19:F20"/>
    <mergeCell ref="F21:F22"/>
    <mergeCell ref="B8:D8"/>
    <mergeCell ref="F8:I8"/>
    <mergeCell ref="A9:I9"/>
    <mergeCell ref="A10:B10"/>
    <mergeCell ref="F10:H10"/>
    <mergeCell ref="A24:D24"/>
    <mergeCell ref="E24:G24"/>
    <mergeCell ref="A4:C4"/>
    <mergeCell ref="B5:D5"/>
    <mergeCell ref="F5:I5"/>
    <mergeCell ref="B6:D6"/>
    <mergeCell ref="F6:I6"/>
    <mergeCell ref="B7:D7"/>
    <mergeCell ref="F7:I7"/>
    <mergeCell ref="A1:I1"/>
    <mergeCell ref="A2:C2"/>
    <mergeCell ref="D2:E2"/>
    <mergeCell ref="F2:I2"/>
    <mergeCell ref="A3:C3"/>
    <mergeCell ref="D3:E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PageLayoutView="0" workbookViewId="0" topLeftCell="A4">
      <selection activeCell="C46" sqref="C46"/>
    </sheetView>
  </sheetViews>
  <sheetFormatPr defaultColWidth="9.00390625" defaultRowHeight="14.25"/>
  <cols>
    <col min="1" max="1" width="18.625" style="0" customWidth="1"/>
    <col min="2" max="2" width="20.625" style="0" customWidth="1"/>
    <col min="3" max="3" width="16.75390625" style="0" customWidth="1"/>
  </cols>
  <sheetData>
    <row r="1" spans="1:12" s="1" customFormat="1" ht="51.75" customHeight="1">
      <c r="A1" s="130" t="s">
        <v>40</v>
      </c>
      <c r="B1" s="131"/>
      <c r="C1" s="131"/>
      <c r="D1" s="131"/>
      <c r="E1" s="131"/>
      <c r="F1" s="131"/>
      <c r="G1" s="131"/>
      <c r="H1" s="131"/>
      <c r="I1" s="131"/>
      <c r="J1" s="131"/>
      <c r="K1" s="132"/>
      <c r="L1" s="93" t="s">
        <v>71</v>
      </c>
    </row>
    <row r="2" spans="1:11" s="1" customFormat="1" ht="30" customHeight="1">
      <c r="A2" s="3"/>
      <c r="B2" s="4"/>
      <c r="C2" s="4"/>
      <c r="D2" s="4"/>
      <c r="E2" s="4"/>
      <c r="F2" s="4"/>
      <c r="G2" s="5" t="s">
        <v>39</v>
      </c>
      <c r="H2" s="133">
        <v>42908</v>
      </c>
      <c r="I2" s="133"/>
      <c r="J2" s="4"/>
      <c r="K2" s="42"/>
    </row>
    <row r="3" spans="1:11" s="1" customFormat="1" ht="24" customHeight="1">
      <c r="A3" s="6" t="s">
        <v>41</v>
      </c>
      <c r="B3" s="134"/>
      <c r="C3" s="134"/>
      <c r="D3" s="134"/>
      <c r="E3" s="135" t="s">
        <v>42</v>
      </c>
      <c r="F3" s="135"/>
      <c r="G3" s="136" t="s">
        <v>6</v>
      </c>
      <c r="H3" s="136"/>
      <c r="I3" s="136"/>
      <c r="J3" s="136"/>
      <c r="K3" s="136"/>
    </row>
    <row r="4" spans="1:11" s="1" customFormat="1" ht="39" customHeight="1">
      <c r="A4" s="7" t="s">
        <v>43</v>
      </c>
      <c r="B4" s="137"/>
      <c r="C4" s="137"/>
      <c r="D4" s="137"/>
      <c r="E4" s="135" t="s">
        <v>43</v>
      </c>
      <c r="F4" s="135"/>
      <c r="G4" s="138" t="s">
        <v>10</v>
      </c>
      <c r="H4" s="138"/>
      <c r="I4" s="138"/>
      <c r="J4" s="138"/>
      <c r="K4" s="138"/>
    </row>
    <row r="5" spans="1:11" s="1" customFormat="1" ht="24" customHeight="1">
      <c r="A5" s="8"/>
      <c r="B5" s="139"/>
      <c r="C5" s="139"/>
      <c r="D5" s="139"/>
      <c r="E5" s="140"/>
      <c r="F5" s="140"/>
      <c r="G5" s="136"/>
      <c r="H5" s="136"/>
      <c r="I5" s="136"/>
      <c r="J5" s="136"/>
      <c r="K5" s="136"/>
    </row>
    <row r="6" spans="1:11" s="1" customFormat="1" ht="18.75" customHeight="1">
      <c r="A6" s="142" t="s">
        <v>44</v>
      </c>
      <c r="B6" s="141" t="s">
        <v>45</v>
      </c>
      <c r="C6" s="141" t="s">
        <v>46</v>
      </c>
      <c r="D6" s="141" t="s">
        <v>47</v>
      </c>
      <c r="E6" s="141" t="s">
        <v>22</v>
      </c>
      <c r="F6" s="141" t="s">
        <v>23</v>
      </c>
      <c r="G6" s="141" t="s">
        <v>48</v>
      </c>
      <c r="H6" s="141"/>
      <c r="I6" s="141"/>
      <c r="J6" s="141" t="s">
        <v>49</v>
      </c>
      <c r="K6" s="141" t="s">
        <v>50</v>
      </c>
    </row>
    <row r="7" spans="1:13" s="1" customFormat="1" ht="21" customHeight="1">
      <c r="A7" s="142"/>
      <c r="B7" s="141"/>
      <c r="C7" s="141"/>
      <c r="D7" s="141"/>
      <c r="E7" s="141"/>
      <c r="F7" s="141"/>
      <c r="G7" s="9" t="s">
        <v>51</v>
      </c>
      <c r="H7" s="9" t="s">
        <v>52</v>
      </c>
      <c r="I7" s="9" t="s">
        <v>53</v>
      </c>
      <c r="J7" s="141"/>
      <c r="K7" s="141"/>
      <c r="L7" s="43" t="s">
        <v>26</v>
      </c>
      <c r="M7" s="43" t="s">
        <v>27</v>
      </c>
    </row>
    <row r="8" spans="1:13" s="1" customFormat="1" ht="27" customHeight="1">
      <c r="A8" s="127" t="s">
        <v>54</v>
      </c>
      <c r="B8" s="10" t="s">
        <v>28</v>
      </c>
      <c r="C8" s="11" t="s">
        <v>55</v>
      </c>
      <c r="D8" s="12">
        <v>6403990090</v>
      </c>
      <c r="E8" s="127">
        <v>1</v>
      </c>
      <c r="F8" s="13">
        <v>16</v>
      </c>
      <c r="G8" s="14">
        <v>60</v>
      </c>
      <c r="H8" s="14">
        <v>47</v>
      </c>
      <c r="I8" s="14">
        <v>48</v>
      </c>
      <c r="J8" s="15">
        <v>5.82</v>
      </c>
      <c r="K8" s="44">
        <f aca="true" t="shared" si="0" ref="K8:K18">G8*H8*I8/1000000</f>
        <v>0.13536</v>
      </c>
      <c r="L8" s="15" t="s">
        <v>30</v>
      </c>
      <c r="M8" s="15" t="s">
        <v>31</v>
      </c>
    </row>
    <row r="9" spans="1:13" s="1" customFormat="1" ht="27" customHeight="1">
      <c r="A9" s="128"/>
      <c r="B9" s="15" t="s">
        <v>32</v>
      </c>
      <c r="C9" s="11" t="s">
        <v>55</v>
      </c>
      <c r="D9" s="12">
        <v>6403990090</v>
      </c>
      <c r="E9" s="128"/>
      <c r="F9" s="13">
        <v>2</v>
      </c>
      <c r="G9" s="14">
        <v>60</v>
      </c>
      <c r="H9" s="14">
        <v>47</v>
      </c>
      <c r="I9" s="14">
        <v>48</v>
      </c>
      <c r="J9" s="15">
        <v>2.04</v>
      </c>
      <c r="K9" s="44">
        <f t="shared" si="0"/>
        <v>0.13536</v>
      </c>
      <c r="L9" s="15" t="s">
        <v>30</v>
      </c>
      <c r="M9" s="15" t="s">
        <v>31</v>
      </c>
    </row>
    <row r="10" spans="1:13" s="1" customFormat="1" ht="27" customHeight="1">
      <c r="A10" s="127" t="s">
        <v>56</v>
      </c>
      <c r="B10" s="10" t="s">
        <v>28</v>
      </c>
      <c r="C10" s="11" t="s">
        <v>55</v>
      </c>
      <c r="D10" s="12">
        <v>6403990090</v>
      </c>
      <c r="E10" s="127">
        <v>1</v>
      </c>
      <c r="F10" s="13">
        <v>51</v>
      </c>
      <c r="G10" s="14">
        <v>60</v>
      </c>
      <c r="H10" s="14">
        <v>47</v>
      </c>
      <c r="I10" s="14">
        <v>48</v>
      </c>
      <c r="J10" s="15">
        <v>15.27</v>
      </c>
      <c r="K10" s="44">
        <f t="shared" si="0"/>
        <v>0.13536</v>
      </c>
      <c r="L10" s="15" t="s">
        <v>30</v>
      </c>
      <c r="M10" s="15" t="s">
        <v>31</v>
      </c>
    </row>
    <row r="11" spans="1:13" s="1" customFormat="1" ht="27" customHeight="1">
      <c r="A11" s="128"/>
      <c r="B11" s="15" t="s">
        <v>32</v>
      </c>
      <c r="C11" s="11" t="s">
        <v>55</v>
      </c>
      <c r="D11" s="12">
        <v>6403990090</v>
      </c>
      <c r="E11" s="129"/>
      <c r="F11" s="13">
        <v>10</v>
      </c>
      <c r="G11" s="14">
        <v>60</v>
      </c>
      <c r="H11" s="14">
        <v>47</v>
      </c>
      <c r="I11" s="14">
        <v>48</v>
      </c>
      <c r="J11" s="15">
        <v>4.2</v>
      </c>
      <c r="K11" s="44">
        <f t="shared" si="0"/>
        <v>0.13536</v>
      </c>
      <c r="L11" s="15" t="s">
        <v>30</v>
      </c>
      <c r="M11" s="15" t="s">
        <v>31</v>
      </c>
    </row>
    <row r="12" spans="1:13" s="1" customFormat="1" ht="27" customHeight="1">
      <c r="A12" s="127" t="s">
        <v>57</v>
      </c>
      <c r="B12" s="10" t="s">
        <v>28</v>
      </c>
      <c r="C12" s="11" t="s">
        <v>55</v>
      </c>
      <c r="D12" s="12">
        <v>6403990090</v>
      </c>
      <c r="E12" s="127">
        <v>1</v>
      </c>
      <c r="F12" s="13">
        <v>37</v>
      </c>
      <c r="G12" s="14">
        <v>60</v>
      </c>
      <c r="H12" s="14">
        <v>47</v>
      </c>
      <c r="I12" s="14">
        <v>48</v>
      </c>
      <c r="J12" s="15">
        <v>11.49</v>
      </c>
      <c r="K12" s="44">
        <f t="shared" si="0"/>
        <v>0.13536</v>
      </c>
      <c r="L12" s="15" t="s">
        <v>30</v>
      </c>
      <c r="M12" s="15" t="s">
        <v>31</v>
      </c>
    </row>
    <row r="13" spans="1:13" s="1" customFormat="1" ht="33" customHeight="1">
      <c r="A13" s="128"/>
      <c r="B13" s="15" t="s">
        <v>32</v>
      </c>
      <c r="C13" s="11" t="s">
        <v>55</v>
      </c>
      <c r="D13" s="12">
        <v>6403990090</v>
      </c>
      <c r="E13" s="129"/>
      <c r="F13" s="13">
        <v>2</v>
      </c>
      <c r="G13" s="14">
        <v>60</v>
      </c>
      <c r="H13" s="14">
        <v>47</v>
      </c>
      <c r="I13" s="14">
        <v>48</v>
      </c>
      <c r="J13" s="15">
        <v>2.04</v>
      </c>
      <c r="K13" s="44">
        <f t="shared" si="0"/>
        <v>0.13536</v>
      </c>
      <c r="L13" s="15" t="s">
        <v>30</v>
      </c>
      <c r="M13" s="15" t="s">
        <v>31</v>
      </c>
    </row>
    <row r="14" spans="1:13" s="1" customFormat="1" ht="33" customHeight="1">
      <c r="A14" s="16" t="s">
        <v>58</v>
      </c>
      <c r="B14" s="10" t="s">
        <v>28</v>
      </c>
      <c r="C14" s="11" t="s">
        <v>55</v>
      </c>
      <c r="D14" s="12">
        <v>6403990090</v>
      </c>
      <c r="E14" s="16">
        <v>1</v>
      </c>
      <c r="F14" s="13">
        <v>38</v>
      </c>
      <c r="G14" s="14">
        <v>60</v>
      </c>
      <c r="H14" s="14">
        <v>47</v>
      </c>
      <c r="I14" s="14">
        <v>48</v>
      </c>
      <c r="J14" s="15">
        <v>11.76</v>
      </c>
      <c r="K14" s="44">
        <f t="shared" si="0"/>
        <v>0.13536</v>
      </c>
      <c r="L14" s="15" t="s">
        <v>30</v>
      </c>
      <c r="M14" s="15" t="s">
        <v>31</v>
      </c>
    </row>
    <row r="15" spans="1:13" s="1" customFormat="1" ht="33" customHeight="1">
      <c r="A15" s="127" t="s">
        <v>59</v>
      </c>
      <c r="B15" s="10" t="s">
        <v>28</v>
      </c>
      <c r="C15" s="11" t="s">
        <v>55</v>
      </c>
      <c r="D15" s="12">
        <v>6403990090</v>
      </c>
      <c r="E15" s="127">
        <v>1</v>
      </c>
      <c r="F15" s="13">
        <v>48</v>
      </c>
      <c r="G15" s="14">
        <v>60</v>
      </c>
      <c r="H15" s="14">
        <v>47</v>
      </c>
      <c r="I15" s="14">
        <v>48</v>
      </c>
      <c r="J15" s="15">
        <v>14.46</v>
      </c>
      <c r="K15" s="44">
        <f t="shared" si="0"/>
        <v>0.13536</v>
      </c>
      <c r="L15" s="15" t="s">
        <v>30</v>
      </c>
      <c r="M15" s="15" t="s">
        <v>31</v>
      </c>
    </row>
    <row r="16" spans="1:13" s="1" customFormat="1" ht="33" customHeight="1">
      <c r="A16" s="129"/>
      <c r="B16" s="15" t="s">
        <v>32</v>
      </c>
      <c r="C16" s="11" t="s">
        <v>55</v>
      </c>
      <c r="D16" s="12">
        <v>6403990090</v>
      </c>
      <c r="E16" s="129"/>
      <c r="F16" s="13">
        <v>7</v>
      </c>
      <c r="G16" s="14">
        <v>60</v>
      </c>
      <c r="H16" s="14">
        <v>47</v>
      </c>
      <c r="I16" s="14">
        <v>48</v>
      </c>
      <c r="J16" s="15">
        <v>3.39</v>
      </c>
      <c r="K16" s="44">
        <f t="shared" si="0"/>
        <v>0.13536</v>
      </c>
      <c r="L16" s="15" t="s">
        <v>30</v>
      </c>
      <c r="M16" s="15" t="s">
        <v>31</v>
      </c>
    </row>
    <row r="17" spans="1:13" s="1" customFormat="1" ht="33" customHeight="1">
      <c r="A17" s="127" t="s">
        <v>60</v>
      </c>
      <c r="B17" s="10" t="s">
        <v>28</v>
      </c>
      <c r="C17" s="11" t="s">
        <v>55</v>
      </c>
      <c r="D17" s="12">
        <v>6403990090</v>
      </c>
      <c r="E17" s="127">
        <v>1</v>
      </c>
      <c r="F17" s="13">
        <v>34</v>
      </c>
      <c r="G17" s="14">
        <v>60</v>
      </c>
      <c r="H17" s="14">
        <v>47</v>
      </c>
      <c r="I17" s="14">
        <v>48</v>
      </c>
      <c r="J17" s="15">
        <v>10.68</v>
      </c>
      <c r="K17" s="44">
        <f t="shared" si="0"/>
        <v>0.13536</v>
      </c>
      <c r="L17" s="15" t="s">
        <v>30</v>
      </c>
      <c r="M17" s="15" t="s">
        <v>31</v>
      </c>
    </row>
    <row r="18" spans="1:13" s="1" customFormat="1" ht="33" customHeight="1">
      <c r="A18" s="129"/>
      <c r="B18" s="15" t="s">
        <v>32</v>
      </c>
      <c r="C18" s="11" t="s">
        <v>55</v>
      </c>
      <c r="D18" s="12">
        <v>6403990090</v>
      </c>
      <c r="E18" s="129"/>
      <c r="F18" s="13">
        <v>13</v>
      </c>
      <c r="G18" s="14">
        <v>60</v>
      </c>
      <c r="H18" s="14">
        <v>47</v>
      </c>
      <c r="I18" s="14">
        <v>48</v>
      </c>
      <c r="J18" s="15">
        <v>5.01</v>
      </c>
      <c r="K18" s="44">
        <f t="shared" si="0"/>
        <v>0.13536</v>
      </c>
      <c r="L18" s="15" t="s">
        <v>30</v>
      </c>
      <c r="M18" s="15" t="s">
        <v>31</v>
      </c>
    </row>
    <row r="19" spans="1:11" s="1" customFormat="1" ht="21.75" customHeight="1">
      <c r="A19" s="17"/>
      <c r="B19" s="17" t="s">
        <v>33</v>
      </c>
      <c r="C19" s="18"/>
      <c r="D19" s="17"/>
      <c r="E19" s="17">
        <f aca="true" t="shared" si="1" ref="E19:K19">SUM(E8:E18)</f>
        <v>6</v>
      </c>
      <c r="F19" s="17">
        <f t="shared" si="1"/>
        <v>258</v>
      </c>
      <c r="G19" s="17"/>
      <c r="H19" s="17"/>
      <c r="I19" s="17"/>
      <c r="J19" s="17">
        <f t="shared" si="1"/>
        <v>86.16000000000001</v>
      </c>
      <c r="K19" s="45">
        <f t="shared" si="1"/>
        <v>1.4889599999999998</v>
      </c>
    </row>
    <row r="20" spans="1:11" s="1" customFormat="1" ht="13.5">
      <c r="A20" s="19"/>
      <c r="B20" s="19"/>
      <c r="D20" s="19"/>
      <c r="E20" s="19"/>
      <c r="F20" s="19"/>
      <c r="G20" s="19"/>
      <c r="H20" s="19"/>
      <c r="I20" s="19"/>
      <c r="J20" s="19"/>
      <c r="K20" s="19"/>
    </row>
    <row r="21" spans="1:11" s="1" customFormat="1" ht="14.25">
      <c r="A21" s="19"/>
      <c r="B21" s="19"/>
      <c r="D21" s="20"/>
      <c r="E21" s="20"/>
      <c r="F21" s="20"/>
      <c r="G21" s="21"/>
      <c r="H21" s="21" t="s">
        <v>61</v>
      </c>
      <c r="I21" s="21"/>
      <c r="J21" s="19"/>
      <c r="K21" s="20"/>
    </row>
    <row r="22" s="1" customFormat="1" ht="13.5"/>
    <row r="23" s="1" customFormat="1" ht="13.5"/>
    <row r="24" spans="1:7" s="2" customFormat="1" ht="14.25">
      <c r="A24" s="22"/>
      <c r="B24" s="23"/>
      <c r="C24" s="6"/>
      <c r="D24" s="24"/>
      <c r="E24" s="25"/>
      <c r="F24" s="26"/>
      <c r="G24" s="27"/>
    </row>
    <row r="25" spans="1:7" s="2" customFormat="1" ht="14.25">
      <c r="A25" s="22"/>
      <c r="B25" s="23"/>
      <c r="C25" s="6"/>
      <c r="D25" s="24"/>
      <c r="E25" s="25"/>
      <c r="F25" s="26"/>
      <c r="G25" s="27"/>
    </row>
    <row r="26" spans="1:7" s="2" customFormat="1" ht="14.25">
      <c r="A26" s="22"/>
      <c r="B26" s="23"/>
      <c r="C26" s="6"/>
      <c r="D26" s="24"/>
      <c r="E26" s="25"/>
      <c r="F26" s="26"/>
      <c r="G26" s="27"/>
    </row>
    <row r="27" spans="1:7" s="2" customFormat="1" ht="14.25">
      <c r="A27" s="22"/>
      <c r="B27" s="23"/>
      <c r="C27" s="6"/>
      <c r="D27" s="24"/>
      <c r="E27" s="25"/>
      <c r="F27" s="26"/>
      <c r="G27" s="27"/>
    </row>
    <row r="28" spans="1:7" s="2" customFormat="1" ht="14.25">
      <c r="A28" s="22"/>
      <c r="B28" s="23"/>
      <c r="C28" s="6"/>
      <c r="D28" s="24"/>
      <c r="E28" s="25"/>
      <c r="F28" s="26"/>
      <c r="G28" s="27"/>
    </row>
    <row r="29" spans="1:7" s="2" customFormat="1" ht="14.25">
      <c r="A29" s="22"/>
      <c r="B29" s="23"/>
      <c r="C29" s="6"/>
      <c r="D29" s="24"/>
      <c r="E29" s="25"/>
      <c r="F29" s="26"/>
      <c r="G29" s="27"/>
    </row>
    <row r="30" spans="1:7" s="2" customFormat="1" ht="14.25">
      <c r="A30" s="28" t="s">
        <v>62</v>
      </c>
      <c r="B30" s="29"/>
      <c r="C30" s="6"/>
      <c r="D30" s="30"/>
      <c r="E30" s="31"/>
      <c r="F30" s="30"/>
      <c r="G30" s="27"/>
    </row>
    <row r="31" spans="1:256" ht="18.75">
      <c r="A31" s="32" t="s">
        <v>63</v>
      </c>
      <c r="B31" s="33" t="s">
        <v>64</v>
      </c>
      <c r="C31" s="34"/>
      <c r="D31" s="35"/>
      <c r="E31" s="35"/>
      <c r="F31" s="34"/>
      <c r="G31" s="34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7" s="2" customFormat="1" ht="18.75">
      <c r="A32" s="36" t="s">
        <v>65</v>
      </c>
      <c r="B32" s="37"/>
      <c r="C32" s="37"/>
      <c r="D32" s="37"/>
      <c r="E32" s="37"/>
      <c r="F32" s="37"/>
      <c r="G32" s="37"/>
    </row>
    <row r="33" spans="1:7" s="2" customFormat="1" ht="23.25">
      <c r="A33" s="38"/>
      <c r="B33" s="38"/>
      <c r="C33" s="39"/>
      <c r="D33" s="40"/>
      <c r="E33" s="40"/>
      <c r="F33" s="34"/>
      <c r="G33" s="41"/>
    </row>
    <row r="35" ht="16.5">
      <c r="A35" s="91" t="s">
        <v>66</v>
      </c>
    </row>
    <row r="36" ht="16.5">
      <c r="A36" s="91" t="s">
        <v>67</v>
      </c>
    </row>
    <row r="37" ht="16.5">
      <c r="A37" s="91" t="s">
        <v>68</v>
      </c>
    </row>
    <row r="38" ht="16.5">
      <c r="A38" s="91" t="s">
        <v>69</v>
      </c>
    </row>
    <row r="39" ht="16.5">
      <c r="A39" s="91" t="s">
        <v>70</v>
      </c>
    </row>
  </sheetData>
  <sheetProtection/>
  <mergeCells count="30">
    <mergeCell ref="E10:E11"/>
    <mergeCell ref="E12:E13"/>
    <mergeCell ref="E15:E16"/>
    <mergeCell ref="E17:E18"/>
    <mergeCell ref="F6:F7"/>
    <mergeCell ref="J6:J7"/>
    <mergeCell ref="A10:A11"/>
    <mergeCell ref="A12:A13"/>
    <mergeCell ref="A15:A16"/>
    <mergeCell ref="A17:A18"/>
    <mergeCell ref="B6:B7"/>
    <mergeCell ref="C6:C7"/>
    <mergeCell ref="B5:D5"/>
    <mergeCell ref="E5:F5"/>
    <mergeCell ref="G5:K5"/>
    <mergeCell ref="G6:I6"/>
    <mergeCell ref="A6:A7"/>
    <mergeCell ref="A8:A9"/>
    <mergeCell ref="D6:D7"/>
    <mergeCell ref="E6:E7"/>
    <mergeCell ref="E8:E9"/>
    <mergeCell ref="K6:K7"/>
    <mergeCell ref="A1:K1"/>
    <mergeCell ref="H2:I2"/>
    <mergeCell ref="B3:D3"/>
    <mergeCell ref="E3:F3"/>
    <mergeCell ref="G3:K3"/>
    <mergeCell ref="B4:D4"/>
    <mergeCell ref="E4:F4"/>
    <mergeCell ref="G4:K4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2011-09-15T11:37:50Z</dcterms:created>
  <dcterms:modified xsi:type="dcterms:W3CDTF">2017-12-25T09:07:45Z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